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https://saeinternational-my.sharepoint.com/personal/amyers_sae_org/Documents/H-Drive/IAEG/New Website Updates/2023/September/WG7/"/>
    </mc:Choice>
  </mc:AlternateContent>
  <xr:revisionPtr revIDLastSave="0" documentId="8_{8968FE7C-7B2E-46A9-BF74-DA19DCFCD5C8}" xr6:coauthVersionLast="47" xr6:coauthVersionMax="47" xr10:uidLastSave="{00000000-0000-0000-0000-000000000000}"/>
  <bookViews>
    <workbookView xWindow="-110" yWindow="-110" windowWidth="19420" windowHeight="10420" xr2:uid="{00000000-000D-0000-FFFF-FFFF00000000}"/>
  </bookViews>
  <sheets>
    <sheet name="פעולות לביצוע פעולות" sheetId="8" r:id="rId1"/>
    <sheet name="נתונים" sheetId="7" state="hidden" r:id="rId2"/>
    <sheet name="דרישות מסגרת" sheetId="6" r:id="rId3"/>
  </sheets>
  <definedNames>
    <definedName name="Level">נתונים!$A$2:$A$6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 i="7" l="1"/>
  <c r="D20" i="7" s="1"/>
  <c r="E19" i="7"/>
  <c r="D19" i="7" s="1"/>
  <c r="E18" i="7"/>
  <c r="D18" i="7" s="1"/>
  <c r="E17" i="7"/>
  <c r="D17" i="7" s="1"/>
  <c r="E16" i="7"/>
  <c r="D16" i="7" s="1"/>
  <c r="E15" i="7"/>
  <c r="D15" i="7" s="1"/>
  <c r="E14" i="7"/>
  <c r="D14" i="7" s="1"/>
  <c r="E13" i="7"/>
  <c r="D13" i="7" s="1"/>
  <c r="E12" i="7"/>
  <c r="D12" i="7" s="1"/>
  <c r="E11" i="7"/>
  <c r="D11" i="7" s="1"/>
  <c r="E10" i="7"/>
  <c r="D10" i="7" s="1"/>
  <c r="E9" i="7"/>
  <c r="D9" i="7" s="1"/>
  <c r="E8" i="7"/>
  <c r="D8" i="7" s="1"/>
  <c r="E7" i="7"/>
  <c r="D7" i="7" s="1"/>
  <c r="E6" i="7"/>
  <c r="D6" i="7" s="1"/>
  <c r="E5" i="7"/>
  <c r="D5" i="7" s="1"/>
  <c r="E4" i="7"/>
  <c r="D4" i="7" s="1"/>
  <c r="D22" i="7" l="1"/>
  <c r="I4" i="7"/>
  <c r="B2" i="8" s="1"/>
</calcChain>
</file>

<file path=xl/sharedStrings.xml><?xml version="1.0" encoding="utf-8"?>
<sst xmlns="http://schemas.openxmlformats.org/spreadsheetml/2006/main" count="160" uniqueCount="94">
  <si>
    <t>Score=</t>
  </si>
  <si>
    <t>value=</t>
  </si>
  <si>
    <t>שם המעריך:</t>
  </si>
  <si>
    <t>רמה שהושגה בהערכה</t>
  </si>
  <si>
    <t>רמת ביצוע</t>
  </si>
  <si>
    <t>ערך</t>
  </si>
  <si>
    <t>הערכה לא הושלמה</t>
  </si>
  <si>
    <t>רמת יסוד לא הושגה</t>
  </si>
  <si>
    <t>רמת יסוד</t>
  </si>
  <si>
    <t>רמה מתקדמת</t>
  </si>
  <si>
    <t>רמת הובלה</t>
  </si>
  <si>
    <t>רמה גלובלית</t>
  </si>
  <si>
    <t>רמה נקבעה</t>
  </si>
  <si>
    <t>דרישות מסגרת בשלות EMS</t>
  </si>
  <si>
    <t>רמת בשלות שהושגה</t>
  </si>
  <si>
    <t>אסמכתא</t>
  </si>
  <si>
    <t>רתימת הנהלה וארגון</t>
  </si>
  <si>
    <t>מעקב אחר חובות ציות, ניהול סיכונים ובקרה על ההשפעה הסביבתית</t>
  </si>
  <si>
    <t>ניהול ביצועים, תקשורת והדרכה</t>
  </si>
  <si>
    <t>ניהול עמידה בדרישות ושיפור מתמיד</t>
  </si>
  <si>
    <t>הצהרה / מדיניות סביבתית</t>
  </si>
  <si>
    <t>מחויבות הנהלה</t>
  </si>
  <si>
    <t>אחריות וסמכות</t>
  </si>
  <si>
    <t>זיהוי, מעקב וניהול דרישות חוק סביבתיות</t>
  </si>
  <si>
    <t>ניהול סיכונים והזדמנויות להשפעות הסביבתיות ודרישות החוק</t>
  </si>
  <si>
    <t>תכנון ובקרה אופרטיבית</t>
  </si>
  <si>
    <t>ניהול אירועים / מצב חירום</t>
  </si>
  <si>
    <t>גיבוש יעדים, מדדים ותכניות סביבתיות</t>
  </si>
  <si>
    <t>מדידה (KPI)</t>
  </si>
  <si>
    <t>תקשורת / מודעות סביבתית</t>
  </si>
  <si>
    <t>הדרכות / מיומנות</t>
  </si>
  <si>
    <t>תיעוד מערכת ה-EMS</t>
  </si>
  <si>
    <t>סקר הנהלה</t>
  </si>
  <si>
    <t>מעורבות ספקים במערכת ה-EMS</t>
  </si>
  <si>
    <t>אי-עמידה בדרישות ופעולות מתקנות</t>
  </si>
  <si>
    <t>הערכת עמידה בדרישות וביקורת פנימית</t>
  </si>
  <si>
    <t>שיפור</t>
  </si>
  <si>
    <t>הערות / הבחנות</t>
  </si>
  <si>
    <t>ציון בשלות</t>
  </si>
  <si>
    <t>פרקים במסגרת הבשלות</t>
  </si>
  <si>
    <r>
      <rPr>
        <b/>
        <u/>
        <sz val="11"/>
        <color theme="1"/>
        <rFont val="Calibri"/>
        <family val="2"/>
        <scheme val="minor"/>
      </rPr>
      <t>3.1.1:</t>
    </r>
    <r>
      <rPr>
        <sz val="11"/>
        <color theme="1"/>
        <rFont val="Calibri"/>
        <family val="2"/>
        <scheme val="minor"/>
      </rPr>
      <t>הצהרה זמינה לציבור על מחויבות סביבתית שנחתמה/אושרה על ידי ההנהלה הבכירה ומתוקשרת בתוך החברה. ההצהרה כוללת את תיאור הפעילויות עליהן חלה מערכת ה-EMS.</t>
    </r>
  </si>
  <si>
    <r>
      <rPr>
        <b/>
        <u/>
        <sz val="11"/>
        <color theme="1"/>
        <rFont val="Calibri"/>
        <family val="2"/>
        <scheme val="minor"/>
      </rPr>
      <t>3.1.2:</t>
    </r>
    <r>
      <rPr>
        <sz val="11"/>
        <color theme="1"/>
        <rFont val="Calibri"/>
        <family val="2"/>
        <scheme val="minor"/>
      </rPr>
      <t>ההנהלה הבכירה מתחייבת לייצר משאבים זמינים כדי להבטיח עמידה בדרישות החוק החלות על החברה.</t>
    </r>
  </si>
  <si>
    <r>
      <rPr>
        <b/>
        <u/>
        <sz val="11"/>
        <color theme="1"/>
        <rFont val="Calibri"/>
        <family val="2"/>
        <scheme val="minor"/>
      </rPr>
      <t>3.1.3:</t>
    </r>
    <r>
      <rPr>
        <sz val="11"/>
        <color theme="1"/>
        <rFont val="Calibri"/>
        <family val="2"/>
        <scheme val="minor"/>
      </rPr>
      <t xml:space="preserve"> מתבצע זיהוי בעלי תפקידים, וניתנת אחריות וסמכות כדי להבטיח עמידה בדרישות החוק החלות על החברה.</t>
    </r>
  </si>
  <si>
    <r>
      <rPr>
        <b/>
        <u/>
        <sz val="11"/>
        <color theme="1"/>
        <rFont val="Calibri"/>
        <family val="2"/>
        <scheme val="minor"/>
      </rPr>
      <t>3.2.1:</t>
    </r>
    <r>
      <rPr>
        <sz val="11"/>
        <color theme="1"/>
        <rFont val="Calibri"/>
        <family val="2"/>
        <scheme val="minor"/>
      </rPr>
      <t xml:space="preserve"> כל חובות הציות לחוק הסביבתי החלים מזוהות, מתועדות ומנוהלות כחובות ציות (לפי סעיפי התקן §6.1.3, §6.1.4 א) 2), §6.1.4 ב)).</t>
    </r>
  </si>
  <si>
    <r>
      <rPr>
        <b/>
        <u/>
        <sz val="11"/>
        <color theme="1"/>
        <rFont val="Calibri"/>
        <family val="2"/>
        <scheme val="minor"/>
      </rPr>
      <t>3.2.2:</t>
    </r>
    <r>
      <rPr>
        <sz val="11"/>
        <color theme="1"/>
        <rFont val="Calibri"/>
        <family val="2"/>
        <scheme val="minor"/>
      </rPr>
      <t xml:space="preserve"> סיכונים סביבתיים מרכזיים מוערכים ומנוהלים: הסיכונים הסביבתיים המשמעותיים ביותר (מהותיים) לעסקי החברה מזוהים, מתועדים ומופחתים/מבוקרים (דוגמאות: סיכונים הקשורים להיבטים והשפעות סביבתיות, לרבות התחשבות בהתחייבויות לעמידה בחוק הסביבתי, ולגבי נושאים כגון אחסון כימיקלים, שימוש בחומרים מסוכנים, שימוש באנרגיה, שימוש במים וייצור/סילוק פסולת).</t>
    </r>
  </si>
  <si>
    <r>
      <rPr>
        <b/>
        <u/>
        <sz val="11"/>
        <color theme="1"/>
        <rFont val="Calibri"/>
        <family val="2"/>
        <scheme val="minor"/>
      </rPr>
      <t>3.2.3:</t>
    </r>
    <r>
      <rPr>
        <sz val="11"/>
        <color theme="1"/>
        <rFont val="Calibri"/>
        <family val="2"/>
        <scheme val="minor"/>
      </rPr>
      <t xml:space="preserve"> בקרות מזוהות ומיושמות עבור סיכוני ציות חוקי סביבתי (לפי סעיף התקן §8.1 שורות  1-9).</t>
    </r>
  </si>
  <si>
    <r>
      <rPr>
        <b/>
        <u/>
        <sz val="11"/>
        <color theme="1"/>
        <rFont val="Calibri"/>
        <family val="2"/>
        <scheme val="minor"/>
      </rPr>
      <t>3.2.4:</t>
    </r>
    <r>
      <rPr>
        <sz val="11"/>
        <color theme="1"/>
        <rFont val="Calibri"/>
        <family val="2"/>
        <scheme val="minor"/>
      </rPr>
      <t xml:space="preserve"> קיימים תהליכים פורמליים על מנת להגיב ביעילות למצבי חירום פוטנציאליים, במיוחד כאלו המהווים סיכון משמעותי להשפעה סביבתית.</t>
    </r>
  </si>
  <si>
    <r>
      <rPr>
        <b/>
        <u/>
        <sz val="11"/>
        <color theme="1"/>
        <rFont val="Calibri"/>
        <family val="2"/>
        <scheme val="minor"/>
      </rPr>
      <t>3.3.1:</t>
    </r>
    <r>
      <rPr>
        <sz val="11"/>
        <color theme="1"/>
        <rFont val="Calibri"/>
        <family val="2"/>
        <scheme val="minor"/>
      </rPr>
      <t xml:space="preserve"> אין דרישות ספציפיות לגבי יעדים סביבתיים ברמת בשלות זו, אך הגברת המודעות לגבי השפעות סביבתיות בפועל והשפעות פוטנציאליות יכולה לתמוך בהתקדמות לקראת קביעת יעדים ופעולות שיפור ברמת הבשלות הבאה.</t>
    </r>
  </si>
  <si>
    <r>
      <rPr>
        <b/>
        <u/>
        <sz val="11"/>
        <color theme="1"/>
        <rFont val="Calibri"/>
        <family val="2"/>
        <scheme val="minor"/>
      </rPr>
      <t>3.3.2:</t>
    </r>
    <r>
      <rPr>
        <sz val="11"/>
        <color theme="1"/>
        <rFont val="Calibri"/>
        <family val="2"/>
        <scheme val="minor"/>
      </rPr>
      <t xml:space="preserve"> ניטור ומדידה של ביצועים מול מדדי ה-KPI הבסיסיים של IAEG (ראה סעיף 7), מטפלים במינימום צריכת אנרגיה/חשמל, סך הפסולת שנוצרה, מספר תקריות (למשל, דליפות), הודעות על הפרות, קנסות ואי התאמה ל חובות ציות לחוק. ראה סעיף 7 לפרטים. הניטור, המדידה והניתוח מתבצעים בהתאם לדרישות החוק, במידת הצורך.</t>
    </r>
  </si>
  <si>
    <r>
      <rPr>
        <b/>
        <u/>
        <sz val="11"/>
        <color theme="1"/>
        <rFont val="Calibri"/>
        <family val="2"/>
        <scheme val="minor"/>
      </rPr>
      <t>3.3.3:</t>
    </r>
    <r>
      <rPr>
        <u/>
        <sz val="11"/>
        <color theme="1"/>
        <rFont val="Calibri"/>
        <family val="2"/>
        <scheme val="minor"/>
      </rPr>
      <t xml:space="preserve"> </t>
    </r>
    <r>
      <rPr>
        <sz val="11"/>
        <color theme="1"/>
        <rFont val="Calibri"/>
        <family val="2"/>
        <scheme val="minor"/>
      </rPr>
      <t>מידע רלוונטי למערכת ניהול הסביבה מועבר באופן פנימי. ההנהלה הבכירה מודעת למחויבות והאחריות הנגזרת ממערכת ה-EMS.</t>
    </r>
  </si>
  <si>
    <r>
      <rPr>
        <b/>
        <u/>
        <sz val="11"/>
        <color theme="1"/>
        <rFont val="Calibri"/>
        <family val="2"/>
        <scheme val="minor"/>
      </rPr>
      <t>3.3.4:</t>
    </r>
    <r>
      <rPr>
        <sz val="11"/>
        <color theme="1"/>
        <rFont val="Calibri"/>
        <family val="2"/>
        <scheme val="minor"/>
      </rPr>
      <t xml:space="preserve"> לעובדים האחראים לפעילויות המושפעות מדרישות חוקיות סביבתיות יש את ההכשרה והמיומנות הדרושים כדי להיענות לדרישות הללו במהלך הביצוע של תחומי אחריותם.</t>
    </r>
  </si>
  <si>
    <r>
      <rPr>
        <b/>
        <u/>
        <sz val="11"/>
        <color theme="1"/>
        <rFont val="Calibri"/>
        <family val="2"/>
        <scheme val="minor"/>
      </rPr>
      <t>3.3.5:</t>
    </r>
    <r>
      <rPr>
        <sz val="11"/>
        <color theme="1"/>
        <rFont val="Calibri"/>
        <family val="2"/>
        <scheme val="minor"/>
      </rPr>
      <t xml:space="preserve"> תהליכי תיעוד/רישום עונים על דרישות החוק. יש לשמור תיעוד רלוונטי ל-EMS, כגון רישומים של מדידת ביצועים מול מדדי KPI בסיסיים, עותקים של תקשורת פנימית בנושאי ה-EMS, ורישומי הדרכה של עובדים המבצעים פעילויות המושפעות מדרישות חוקיות סביבתיות.</t>
    </r>
  </si>
  <si>
    <r>
      <rPr>
        <b/>
        <u/>
        <sz val="11"/>
        <color theme="1"/>
        <rFont val="Calibri"/>
        <family val="2"/>
        <scheme val="minor"/>
      </rPr>
      <t>3.4.1:</t>
    </r>
    <r>
      <rPr>
        <sz val="11"/>
        <color theme="1"/>
        <rFont val="Calibri"/>
        <family val="2"/>
        <scheme val="minor"/>
      </rPr>
      <t xml:space="preserve"> סטטוס ציות לחוק סביבתי וביצועי KPI בסיסיים כלולים באופן קבוע בסדר היום של ישיבות ההנהלה הבכירה.</t>
    </r>
  </si>
  <si>
    <r>
      <rPr>
        <b/>
        <u/>
        <sz val="11"/>
        <color theme="1"/>
        <rFont val="Calibri"/>
        <family val="2"/>
        <scheme val="minor"/>
      </rPr>
      <t>3.4.2:</t>
    </r>
    <r>
      <rPr>
        <sz val="11"/>
        <color theme="1"/>
        <rFont val="Calibri"/>
        <family val="2"/>
        <scheme val="minor"/>
      </rPr>
      <t xml:space="preserve"> אין דרישות ספציפיות למעורבות במערכת EMS  של ספקים ברמת בשלות זו, אך ניתן ליזום דיאלוג עם ספקים סביב נושאי ה-EMS ככל שמערכת ה-EMS של החברה מתפתחת ומבשילה לרמה הבאה.</t>
    </r>
  </si>
  <si>
    <r>
      <rPr>
        <b/>
        <u/>
        <sz val="11"/>
        <color theme="1"/>
        <rFont val="Calibri"/>
        <family val="2"/>
        <scheme val="minor"/>
      </rPr>
      <t>3.4.3:</t>
    </r>
    <r>
      <rPr>
        <sz val="11"/>
        <color theme="1"/>
        <rFont val="Calibri"/>
        <family val="2"/>
        <scheme val="minor"/>
      </rPr>
      <t xml:space="preserve"> קיים תהליך לתיקון אי-התאמות לדרישות החוק, לטיפול בהשפעות סביבתיות נלוות ולמניעה של תקריות דומות בעתיד. תיעוד התהליך ויישומו נשמר. הדרישות לפי סעיף התקן §10.2 א) מתקיימות.</t>
    </r>
  </si>
  <si>
    <r>
      <rPr>
        <b/>
        <u/>
        <sz val="11"/>
        <color theme="1"/>
        <rFont val="Calibri"/>
        <family val="2"/>
        <scheme val="minor"/>
      </rPr>
      <t>3.4.4:</t>
    </r>
    <r>
      <rPr>
        <sz val="11"/>
        <color theme="1"/>
        <rFont val="Calibri"/>
        <family val="2"/>
        <scheme val="minor"/>
      </rPr>
      <t xml:space="preserve"> מילוי הדרישות החוקיות הסביבתיות מוערך באופן קבוע (לפי סעיף התקן §9.1.2).</t>
    </r>
  </si>
  <si>
    <r>
      <rPr>
        <b/>
        <u/>
        <sz val="11"/>
        <color theme="1"/>
        <rFont val="Calibri"/>
        <family val="2"/>
        <scheme val="minor"/>
      </rPr>
      <t>3.4.5:</t>
    </r>
    <r>
      <rPr>
        <sz val="11"/>
        <color theme="1"/>
        <rFont val="Calibri"/>
        <family val="2"/>
        <scheme val="minor"/>
      </rPr>
      <t xml:space="preserve"> הבשלות של מערכת ה-EMS עולה בהדרגה.</t>
    </r>
  </si>
  <si>
    <r>
      <rPr>
        <b/>
        <u/>
        <sz val="11"/>
        <color theme="1"/>
        <rFont val="Calibri"/>
        <family val="2"/>
        <scheme val="minor"/>
      </rPr>
      <t>4.1.1:</t>
    </r>
    <r>
      <rPr>
        <sz val="11"/>
        <color theme="1"/>
        <rFont val="Calibri"/>
        <family val="2"/>
        <scheme val="minor"/>
      </rPr>
      <t xml:space="preserve"> נקבעת מדיניות סביבתית המשקפת את הסיכונים וההיבטים הסביבתיים המשמעותיים של החברה. יש לעדכן זאת כאשר הקונטקסט של החברה (למשל, עסקים, מוצרים, מתקנים) משתנה. הדרישות בהתאם ל סעיף התקן §5.2 מתמלאות למעט העובדה ש-§5.2 ה) אינו נדרש ברמת בשלות זו של EMS. יש לקבוע את היקף ה-EMS לפי סעיפי התקן §4.3, §4.4.</t>
    </r>
  </si>
  <si>
    <r>
      <rPr>
        <b/>
        <u/>
        <sz val="11"/>
        <color theme="1"/>
        <rFont val="Calibri"/>
        <family val="2"/>
        <scheme val="minor"/>
      </rPr>
      <t>4.1.2:</t>
    </r>
    <r>
      <rPr>
        <sz val="11"/>
        <color theme="1"/>
        <rFont val="Calibri"/>
        <family val="2"/>
        <scheme val="minor"/>
      </rPr>
      <t xml:space="preserve"> ההנהלה הבכירה מבטיחה משאבים זמינים ומדגישה את חשיבותה של מערכת EMS אפקטיבית. הדרישות בהתאם לסעיפי התקן §5.1 א) עד ג) מתמלאות.</t>
    </r>
  </si>
  <si>
    <r>
      <rPr>
        <b/>
        <u/>
        <sz val="11"/>
        <color theme="1"/>
        <rFont val="Calibri"/>
        <family val="2"/>
        <scheme val="minor"/>
      </rPr>
      <t>4.1.3:</t>
    </r>
    <r>
      <rPr>
        <sz val="11"/>
        <color theme="1"/>
        <rFont val="Calibri"/>
        <family val="2"/>
        <scheme val="minor"/>
      </rPr>
      <t>ההנהלה הבכירה מבטיחה מינוי בעלי תפקידים מול דרישות מערכת ה-EMS השונות. הדרישה לפי סעיף התקן §5.3 מתמלאת.</t>
    </r>
  </si>
  <si>
    <r>
      <rPr>
        <b/>
        <u/>
        <sz val="11"/>
        <color theme="1"/>
        <rFont val="Calibri"/>
        <family val="2"/>
        <scheme val="minor"/>
      </rPr>
      <t>4.2.1:</t>
    </r>
    <r>
      <rPr>
        <b/>
        <sz val="11"/>
        <color theme="1"/>
        <rFont val="Calibri"/>
        <family val="2"/>
        <scheme val="minor"/>
      </rPr>
      <t xml:space="preserve"> </t>
    </r>
    <r>
      <rPr>
        <sz val="11"/>
        <color theme="1"/>
        <rFont val="Calibri"/>
        <family val="2"/>
        <scheme val="minor"/>
      </rPr>
      <t>זיהוי התחייבויות הציות מורחב מעבר לדרישות החוק כדי לכלול התחייבויות וולונטריות של החברה (לפי סעיף התקן §4.2).</t>
    </r>
  </si>
  <si>
    <r>
      <rPr>
        <b/>
        <u/>
        <sz val="11"/>
        <color theme="1"/>
        <rFont val="Calibri"/>
        <family val="2"/>
        <scheme val="minor"/>
      </rPr>
      <t>4.2.2:</t>
    </r>
    <r>
      <rPr>
        <sz val="11"/>
        <color theme="1"/>
        <rFont val="Calibri"/>
        <family val="2"/>
        <scheme val="minor"/>
      </rPr>
      <t xml:space="preserve">  פיתוח מתודולוגיה המשמשת לזיהוי, הערכה ותיעוד מלא של הפעילויות, המוצרים והשירותים של החברה, וההיבטים וההשפעות הסביבתיות הקשורות אליהם, כדי לקבוע אילו מהם נחשבים משמעותיים (מהותיות). ניהול הסיכונים מתחשב בהיבטים פנימיים וחיצוניים ובבעלי עניין (למשל לקוחות). הדרישות בהתאם לסעיפי התקן §4.1 ו-§6.1.1 עד §6.1.4 מתמלאות, למעט שיקולים של הזדמנויות ופרספקטיבה של מכלול מחזור החיים, אשר לא נדרשות ברמת בשלות זו של EMS.</t>
    </r>
  </si>
  <si>
    <r>
      <rPr>
        <b/>
        <u/>
        <sz val="11"/>
        <color theme="1"/>
        <rFont val="Calibri"/>
        <family val="2"/>
        <scheme val="minor"/>
      </rPr>
      <t>4.2.3:</t>
    </r>
    <r>
      <rPr>
        <b/>
        <sz val="11"/>
        <color theme="1"/>
        <rFont val="Calibri"/>
        <family val="2"/>
        <scheme val="minor"/>
      </rPr>
      <t xml:space="preserve"> </t>
    </r>
    <r>
      <rPr>
        <sz val="11"/>
        <color theme="1"/>
        <rFont val="Calibri"/>
        <family val="2"/>
        <scheme val="minor"/>
      </rPr>
      <t>קיימים תהליכים המתייחסים להיבטים סביבתיים משמעותיים, על מנת לשלוט ולמזער את ההשפעות הנלוות. קיימים אמצעים לבקרה או השפעה על תהליכים במיקור חוץ. הדרישות לפי סעיף התקן §8.1 (שורות 10- 12) מתקיימות.</t>
    </r>
  </si>
  <si>
    <r>
      <rPr>
        <b/>
        <u/>
        <sz val="11"/>
        <color theme="1"/>
        <rFont val="Calibri"/>
        <family val="2"/>
        <scheme val="minor"/>
      </rPr>
      <t>4.2.4:</t>
    </r>
    <r>
      <rPr>
        <sz val="11"/>
        <color theme="1"/>
        <rFont val="Calibri"/>
        <family val="2"/>
        <scheme val="minor"/>
      </rPr>
      <t xml:space="preserve"> קיימים תהליכים כדי להתכונן ולהגיב לכל מצבי החירום הסבירים ולהעריך את יעילות התגובה בחירום. לוח זמנים של תרגילים תקופתיים נקבע תוך התחשבות בסבירות וחומרת ההשפעה הפוטנציאלית. התרגילים מסייעים לשפר את התגובות בהתאם לצורך. הדרישות לפי סעיף התקן §8.2 מתקיימות.</t>
    </r>
  </si>
  <si>
    <r>
      <rPr>
        <b/>
        <u/>
        <sz val="11"/>
        <color theme="1"/>
        <rFont val="Calibri"/>
        <family val="2"/>
        <scheme val="minor"/>
      </rPr>
      <t>4.3.1</t>
    </r>
    <r>
      <rPr>
        <sz val="11"/>
        <color theme="1"/>
        <rFont val="Calibri"/>
        <family val="2"/>
        <scheme val="minor"/>
      </rPr>
      <t xml:space="preserve"> יעדי סביבה, יעדי ביצועים ופעולות להשגתן מגובשות עבור ההשפעות הסביבתיות שזוהו כמהותיות באמצעות הערכת הסיכון וההיבט הסביבתי (לפי סעיף התקן §6.2).</t>
    </r>
  </si>
  <si>
    <r>
      <rPr>
        <b/>
        <u/>
        <sz val="11"/>
        <color theme="1"/>
        <rFont val="Calibri"/>
        <family val="2"/>
        <scheme val="minor"/>
      </rPr>
      <t>4.3.2:</t>
    </r>
    <r>
      <rPr>
        <sz val="11"/>
        <color theme="1"/>
        <rFont val="Calibri"/>
        <family val="2"/>
        <scheme val="minor"/>
      </rPr>
      <t xml:space="preserve"> ביצועים מול יעדים סביבתיים שנקבעו ומדדי KPI ברמה מתקדמת של IAEG (ראה סעיף 7) נמדדים, מנוטרים ומנותחים בקביעות, כולל פליטות גזי חממה (מכלול 1 ו-2). הדרישות לפי סעיף התקן §9.1.1 מתקיימות.</t>
    </r>
  </si>
  <si>
    <r>
      <rPr>
        <b/>
        <u/>
        <sz val="11"/>
        <color theme="1"/>
        <rFont val="Calibri"/>
        <family val="2"/>
        <scheme val="minor"/>
      </rPr>
      <t>4.3.3:</t>
    </r>
    <r>
      <rPr>
        <sz val="11"/>
        <color theme="1"/>
        <rFont val="Calibri"/>
        <family val="2"/>
        <scheme val="minor"/>
      </rPr>
      <t xml:space="preserve"> התקשורת הפנימית מורחבת כך שתכלול היבטים סביבתיים משמעותיים, ביצועים ומגמות, כולל תקשורת מול קבלנים. מוסדר תהליך תקשורת סביבתית. הדרישות לפי סעיפי התקן § 6.1.2 שורות 10-11 , §7.3, §7.4.1, §7.4.2 מתקיימות.</t>
    </r>
  </si>
  <si>
    <r>
      <rPr>
        <b/>
        <u/>
        <sz val="11"/>
        <color theme="1"/>
        <rFont val="Calibri"/>
        <family val="2"/>
        <scheme val="minor"/>
      </rPr>
      <t>4.3.4:</t>
    </r>
    <r>
      <rPr>
        <sz val="11"/>
        <color theme="1"/>
        <rFont val="Calibri"/>
        <family val="2"/>
        <scheme val="minor"/>
      </rPr>
      <t xml:space="preserve"> עובדים בעלי אחריות הקשורה ל-EMS ולהיבטים סביבתיים משמעותיים, מוכשרים לעבודתם באמצעות הדרכה, הכשרה וניסיון מעשי (לפי סעיף התקן §7.2).</t>
    </r>
  </si>
  <si>
    <r>
      <rPr>
        <b/>
        <u/>
        <sz val="11"/>
        <color theme="1"/>
        <rFont val="Calibri"/>
        <family val="2"/>
        <scheme val="minor"/>
      </rPr>
      <t>4.3.5:</t>
    </r>
    <r>
      <rPr>
        <sz val="11"/>
        <color theme="1"/>
        <rFont val="Calibri"/>
        <family val="2"/>
        <scheme val="minor"/>
      </rPr>
      <t xml:space="preserve"> קיימים תהליכים ובקרות לתיעוד מערכת ה-EMS (לפי סעיף התקן §7.5).</t>
    </r>
  </si>
  <si>
    <r>
      <rPr>
        <b/>
        <u/>
        <sz val="11"/>
        <color theme="1"/>
        <rFont val="Calibri"/>
        <family val="2"/>
        <scheme val="minor"/>
      </rPr>
      <t>4.4.1:</t>
    </r>
    <r>
      <rPr>
        <sz val="11"/>
        <color theme="1"/>
        <rFont val="Calibri"/>
        <family val="2"/>
        <scheme val="minor"/>
      </rPr>
      <t xml:space="preserve"> ההנהלה מבצעת באופן קבוע סקירה של תאימות ל-EMS וסקירה של הביצועים הסביבתיים. הדרישות לפי סעיף התקן §9.3 מתקיימות, למעט שיקולים של הזדמנויות ופרספקטיבה של מכלול מחזור החיים, אשר לא נדרשות ברמת בשלות זו של EMS.</t>
    </r>
  </si>
  <si>
    <r>
      <rPr>
        <b/>
        <u/>
        <sz val="11"/>
        <color theme="1"/>
        <rFont val="Calibri"/>
        <family val="2"/>
        <scheme val="minor"/>
      </rPr>
      <t>4.4.2:</t>
    </r>
    <r>
      <rPr>
        <sz val="11"/>
        <color theme="1"/>
        <rFont val="Calibri"/>
        <family val="2"/>
        <scheme val="minor"/>
      </rPr>
      <t xml:space="preserve"> תכנים ותקשורת סביב מודעות סביבתית מופצת ומשמשת כדי להדריך את הספקים על הערך של מערכות ניהול סביבתיות.</t>
    </r>
  </si>
  <si>
    <r>
      <rPr>
        <b/>
        <u/>
        <sz val="11"/>
        <color theme="1"/>
        <rFont val="Calibri"/>
        <family val="2"/>
        <scheme val="minor"/>
      </rPr>
      <t>4.4.3:</t>
    </r>
    <r>
      <rPr>
        <sz val="11"/>
        <color theme="1"/>
        <rFont val="Calibri"/>
        <family val="2"/>
        <scheme val="minor"/>
      </rPr>
      <t xml:space="preserve"> תהליך לביצוע ניתוח סיבות שורש פותח ומיושם, במטרה להבטיח גישה פרואקטיבית לחקירה וניתוח אירועים וכשלים. כל הפעולות המתקנות הנדרשות ננקטות ומערכת ה-EMS מתעדכנת בהתאמה לפי הצורך. נבדקת יעילותן של פעולות מתקנות. הדרישות לפי סעיף התקן §10.2 מתקיימות.</t>
    </r>
  </si>
  <si>
    <r>
      <rPr>
        <b/>
        <u/>
        <sz val="11"/>
        <color theme="1"/>
        <rFont val="Calibri"/>
        <family val="2"/>
        <scheme val="minor"/>
      </rPr>
      <t>4.4.4:</t>
    </r>
    <r>
      <rPr>
        <sz val="11"/>
        <color theme="1"/>
        <rFont val="Calibri"/>
        <family val="2"/>
        <scheme val="minor"/>
      </rPr>
      <t xml:space="preserve"> בנוסף למילוי הדרישות החוקיות הסביבתיות, רכיבי מערכת ה-EMS וחובות סביבתיות אחרות מוערכות באופן קבוע.</t>
    </r>
  </si>
  <si>
    <r>
      <rPr>
        <b/>
        <u/>
        <sz val="11"/>
        <color theme="1"/>
        <rFont val="Calibri"/>
        <family val="2"/>
        <scheme val="minor"/>
      </rPr>
      <t>4.4.5:</t>
    </r>
    <r>
      <rPr>
        <b/>
        <sz val="11"/>
        <color theme="1"/>
        <rFont val="Calibri"/>
        <family val="2"/>
        <scheme val="minor"/>
      </rPr>
      <t xml:space="preserve"> </t>
    </r>
    <r>
      <rPr>
        <sz val="11"/>
        <color theme="1"/>
        <rFont val="Calibri"/>
        <family val="2"/>
        <scheme val="minor"/>
      </rPr>
      <t>מערכת ה-EMS והביצועים הסביבתיים משתפרים באמצעות קביעת יעדים ומדדים, והטמעת ביצועים להשגתם (לפי סעיף התקן §10.1).</t>
    </r>
  </si>
  <si>
    <r>
      <rPr>
        <b/>
        <u/>
        <sz val="11"/>
        <color theme="1"/>
        <rFont val="Calibri"/>
        <family val="2"/>
        <scheme val="minor"/>
      </rPr>
      <t>5.1.1:</t>
    </r>
    <r>
      <rPr>
        <sz val="11"/>
        <color theme="1"/>
        <rFont val="Calibri"/>
        <family val="2"/>
        <scheme val="minor"/>
      </rPr>
      <t xml:space="preserve"> המדיניות הסביבתית כוללת מחויבות לשיפור מתמיד. הדרישות לפי סעיף התקן §5.2 ה) מתקיימות.</t>
    </r>
  </si>
  <si>
    <r>
      <rPr>
        <b/>
        <u/>
        <sz val="11"/>
        <color theme="1"/>
        <rFont val="Calibri"/>
        <family val="2"/>
        <scheme val="minor"/>
      </rPr>
      <t>5.1.2:</t>
    </r>
    <r>
      <rPr>
        <sz val="11"/>
        <color theme="1"/>
        <rFont val="Calibri"/>
        <family val="2"/>
        <scheme val="minor"/>
      </rPr>
      <t xml:space="preserve"> מנהלים מקדמים שיפור מתמיד ותומכים בתפקידי ניהול אחרים (לפי סעיף התקן § 5.1 ח) ו-ט)).</t>
    </r>
  </si>
  <si>
    <r>
      <rPr>
        <b/>
        <u/>
        <sz val="11"/>
        <color theme="1"/>
        <rFont val="Calibri"/>
        <family val="2"/>
        <scheme val="minor"/>
      </rPr>
      <t>5.1.3:</t>
    </r>
    <r>
      <rPr>
        <sz val="11"/>
        <color theme="1"/>
        <rFont val="Calibri"/>
        <family val="2"/>
        <scheme val="minor"/>
      </rPr>
      <t xml:space="preserve"> אין דרישות נוספות מעבר לאמור ברמת בשלות מתקדמת.</t>
    </r>
  </si>
  <si>
    <r>
      <rPr>
        <b/>
        <u/>
        <sz val="11"/>
        <color theme="1"/>
        <rFont val="Calibri"/>
        <family val="2"/>
        <scheme val="minor"/>
      </rPr>
      <t>5.2.1:</t>
    </r>
    <r>
      <rPr>
        <b/>
        <sz val="11"/>
        <color theme="1"/>
        <rFont val="Calibri"/>
        <family val="2"/>
        <scheme val="minor"/>
      </rPr>
      <t xml:space="preserve"> </t>
    </r>
    <r>
      <rPr>
        <sz val="11"/>
        <color theme="1"/>
        <rFont val="Calibri"/>
        <family val="2"/>
        <scheme val="minor"/>
      </rPr>
      <t>פעולות משולבות בתהליכים הארגוניים ומוערכות לגבי יעילותן (לפי סעיף התקן §6.1.4 ב)).</t>
    </r>
  </si>
  <si>
    <r>
      <rPr>
        <b/>
        <u/>
        <sz val="11"/>
        <color theme="1"/>
        <rFont val="Calibri"/>
        <family val="2"/>
        <scheme val="minor"/>
      </rPr>
      <t>5.2.2:</t>
    </r>
    <r>
      <rPr>
        <sz val="11"/>
        <color theme="1"/>
        <rFont val="Calibri"/>
        <family val="2"/>
        <scheme val="minor"/>
      </rPr>
      <t xml:space="preserve"> תהליכי ההערכה מורחבים כך שיכללו גם סיכונים והזדמנויות, וגם פרספקטיבה של מחזור חיים של פעילויות, מוצרים ושירותים (לפי סעיף התקן §6.1.1 ו-§6.1.2).</t>
    </r>
  </si>
  <si>
    <r>
      <rPr>
        <b/>
        <u/>
        <sz val="11"/>
        <color theme="1"/>
        <rFont val="Calibri"/>
        <family val="2"/>
        <scheme val="minor"/>
      </rPr>
      <t xml:space="preserve">5.2.3: </t>
    </r>
    <r>
      <rPr>
        <sz val="11"/>
        <color theme="1"/>
        <rFont val="Calibri"/>
        <family val="2"/>
        <scheme val="minor"/>
      </rPr>
      <t>היבטים והשפעות סביבתיות מנוהלים ומבוקרים עם פרספקטיבה של מחזור חיים (לפי סעיף התקן §8.1).</t>
    </r>
  </si>
  <si>
    <r>
      <rPr>
        <b/>
        <u/>
        <sz val="11"/>
        <color theme="1"/>
        <rFont val="Calibri"/>
        <family val="2"/>
        <scheme val="minor"/>
      </rPr>
      <t>5.1.4:</t>
    </r>
    <r>
      <rPr>
        <sz val="11"/>
        <color theme="1"/>
        <rFont val="Calibri"/>
        <family val="2"/>
        <scheme val="minor"/>
      </rPr>
      <t xml:space="preserve"> אין דרישות נוספות מעבר לאמור ברמת בשלות מתקדמת.</t>
    </r>
  </si>
  <si>
    <r>
      <rPr>
        <b/>
        <u/>
        <sz val="11"/>
        <color theme="1"/>
        <rFont val="Calibri"/>
        <family val="2"/>
        <scheme val="minor"/>
      </rPr>
      <t>5.3.1:</t>
    </r>
    <r>
      <rPr>
        <sz val="11"/>
        <color theme="1"/>
        <rFont val="Calibri"/>
        <family val="2"/>
        <scheme val="minor"/>
      </rPr>
      <t xml:space="preserve"> יעדי סביבה, יעדי ביצועים ופעולות להשגתן מגובשים מנקודת מבט של מחזור חיים. 
ביצועים מול יעדים סביבתיים שנקבעו ומדדי KPI ברמה מתקדמת של IAEG (ראה סעיף 7) נמדדים, מנוטרים ומנותחים בקביעות, כולל פליטות גזי חממה (מכלול 1 ו-2). הדרישות לפי סעיף התקן §9.1.1 מתקיימות.
</t>
    </r>
  </si>
  <si>
    <r>
      <rPr>
        <b/>
        <u/>
        <sz val="11"/>
        <color theme="1"/>
        <rFont val="Calibri"/>
        <family val="2"/>
        <scheme val="minor"/>
      </rPr>
      <t>5.3.2:</t>
    </r>
    <r>
      <rPr>
        <sz val="11"/>
        <color theme="1"/>
        <rFont val="Calibri"/>
        <family val="2"/>
        <scheme val="minor"/>
      </rPr>
      <t xml:space="preserve"> מדדי KPI מובילים ברמת הובלה של IAEG (ראה סעיף 7) נמדדים ומפוקחים על בסיס רלוונטיות לפעילות העסקית של החברה.</t>
    </r>
  </si>
  <si>
    <r>
      <rPr>
        <b/>
        <u/>
        <sz val="11"/>
        <color theme="1"/>
        <rFont val="Calibri"/>
        <family val="2"/>
        <scheme val="minor"/>
      </rPr>
      <t>5.3.3:</t>
    </r>
    <r>
      <rPr>
        <sz val="11"/>
        <color theme="1"/>
        <rFont val="Calibri"/>
        <family val="2"/>
        <scheme val="minor"/>
      </rPr>
      <t xml:space="preserve"> תקשורת חיצונית ביחס ל-EMS, כולל עבור היבטים סביבתיים וביצועים מהותיים, מתנהלת בהתחשב בצרכים ובציפיות של בעלי עניין. הדרישות לפי סעיף התקן §7.4.3 מתקיימות.</t>
    </r>
  </si>
  <si>
    <r>
      <rPr>
        <b/>
        <u/>
        <sz val="11"/>
        <color theme="1"/>
        <rFont val="Calibri"/>
        <family val="2"/>
        <scheme val="minor"/>
      </rPr>
      <t>5.3.4:</t>
    </r>
    <r>
      <rPr>
        <sz val="11"/>
        <color theme="1"/>
        <rFont val="Calibri"/>
        <family val="2"/>
        <scheme val="minor"/>
      </rPr>
      <t xml:space="preserve"> אין דרישות נוספות מעבר לאמור ברמת בשלות מתקדמת.</t>
    </r>
  </si>
  <si>
    <r>
      <rPr>
        <b/>
        <u/>
        <sz val="11"/>
        <color theme="1"/>
        <rFont val="Calibri"/>
        <family val="2"/>
        <scheme val="minor"/>
      </rPr>
      <t xml:space="preserve">5.3.5: </t>
    </r>
    <r>
      <rPr>
        <sz val="11"/>
        <color theme="1"/>
        <rFont val="Calibri"/>
        <family val="2"/>
        <scheme val="minor"/>
      </rPr>
      <t>אין דרישות נוספות מעבר לאמור ברמת בשלות מתקדמת.</t>
    </r>
  </si>
  <si>
    <r>
      <rPr>
        <b/>
        <sz val="11"/>
        <color theme="1"/>
        <rFont val="Calibri"/>
        <family val="2"/>
        <scheme val="minor"/>
      </rPr>
      <t xml:space="preserve">5.4.1: </t>
    </r>
    <r>
      <rPr>
        <sz val="11"/>
        <color theme="1"/>
        <rFont val="Calibri"/>
        <family val="2"/>
        <scheme val="minor"/>
      </rPr>
      <t>סקרי ההנהלה מתייחסים הן לסיכונים והן להזדמנויות, כולל הזדמנויות לשיפור מתמיד. הדרישות לפי סעיף התקן §9.3 מתקיימות.</t>
    </r>
  </si>
  <si>
    <r>
      <rPr>
        <b/>
        <u/>
        <sz val="11"/>
        <color theme="1"/>
        <rFont val="Calibri"/>
        <family val="2"/>
        <scheme val="minor"/>
      </rPr>
      <t>5.4.2:</t>
    </r>
    <r>
      <rPr>
        <sz val="11"/>
        <color theme="1"/>
        <rFont val="Calibri"/>
        <family val="2"/>
        <scheme val="minor"/>
      </rPr>
      <t xml:space="preserve"> תכנים ותקשורת סביב מודעות סביבתית מופצת ומשמשת כדי לעודד ספקים ליישם EMS.</t>
    </r>
  </si>
  <si>
    <r>
      <rPr>
        <b/>
        <u/>
        <sz val="11"/>
        <color theme="1"/>
        <rFont val="Calibri"/>
        <family val="2"/>
        <scheme val="minor"/>
      </rPr>
      <t>5.4.3:</t>
    </r>
    <r>
      <rPr>
        <sz val="11"/>
        <color theme="1"/>
        <rFont val="Calibri"/>
        <family val="2"/>
        <scheme val="minor"/>
      </rPr>
      <t xml:space="preserve"> אין דרישות נוספות מעבר לאמור ברמת בשלות מתקדמת.</t>
    </r>
  </si>
  <si>
    <r>
      <rPr>
        <b/>
        <u/>
        <sz val="11"/>
        <color theme="1"/>
        <rFont val="Calibri"/>
        <family val="2"/>
        <scheme val="minor"/>
      </rPr>
      <t>5.4.4:</t>
    </r>
    <r>
      <rPr>
        <sz val="11"/>
        <color theme="1"/>
        <rFont val="Calibri"/>
        <family val="2"/>
        <scheme val="minor"/>
      </rPr>
      <t xml:space="preserve"> נקבעת תוכנית ביקורת פנימית הסוקרת את כל רכיבי מערכת ה-EMS וכן מתמקדת בהשפעות סביבתיות מהותיות ובתחומים של אי התאמה (לפי סעיף התקן §9.2).</t>
    </r>
  </si>
  <si>
    <r>
      <rPr>
        <b/>
        <u/>
        <sz val="11"/>
        <color theme="1"/>
        <rFont val="Calibri"/>
        <family val="2"/>
        <scheme val="minor"/>
      </rPr>
      <t>5.4.5:</t>
    </r>
    <r>
      <rPr>
        <sz val="11"/>
        <color theme="1"/>
        <rFont val="Calibri"/>
        <family val="2"/>
        <scheme val="minor"/>
      </rPr>
      <t xml:space="preserve"> הארגון משפר באופן שוטף את האפקטיביות של מערכת ה-EMS על מנת לשפר את הביצועים הסביבתיים מנקודת מבט של מחזור חיים (לפי סעיף התקן §10.3).</t>
    </r>
  </si>
  <si>
    <t>טרם הושג</t>
  </si>
  <si>
    <t>בתהליך</t>
  </si>
  <si>
    <t>דרישה לא מולאה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</si>
</sst>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b/>
      <u/>
      <sz val="11"/>
      <color theme="1"/>
      <name val="Calibri"/>
      <family val="2"/>
      <scheme val="minor"/>
    </font>
    <font>
      <u/>
      <sz val="11"/>
      <color theme="10"/>
      <name val="Calibri"/>
      <family val="2"/>
      <scheme val="minor"/>
    </font>
    <font>
      <sz val="11"/>
      <color rgb="FFFF0000"/>
      <name val="Calibri"/>
      <family val="2"/>
      <scheme val="minor"/>
    </font>
    <font>
      <b/>
      <sz val="11"/>
      <color theme="1"/>
      <name val="Calibri"/>
      <family val="2"/>
      <scheme val="minor"/>
    </font>
    <font>
      <u/>
      <sz val="11"/>
      <color theme="1"/>
      <name val="Calibri"/>
      <family val="2"/>
      <scheme val="minor"/>
    </font>
    <font>
      <b/>
      <sz val="18"/>
      <color theme="0"/>
      <name val="Calibri"/>
      <family val="2"/>
      <scheme val="minor"/>
    </font>
    <font>
      <sz val="14"/>
      <color theme="0"/>
      <name val="Arial Black"/>
      <family val="2"/>
    </font>
    <font>
      <sz val="12"/>
      <color rgb="FF0A0101"/>
      <name val="Arial"/>
      <family val="2"/>
    </font>
    <font>
      <b/>
      <sz val="12"/>
      <color theme="1"/>
      <name val="Calibri"/>
      <family val="2"/>
      <scheme val="minor"/>
    </font>
    <font>
      <b/>
      <sz val="14"/>
      <color theme="1"/>
      <name val="Calibri"/>
      <family val="2"/>
      <scheme val="minor"/>
    </font>
    <font>
      <b/>
      <u/>
      <sz val="14"/>
      <color theme="1"/>
      <name val="Calibri"/>
      <family val="2"/>
      <scheme val="minor"/>
    </font>
    <font>
      <b/>
      <sz val="12"/>
      <color theme="0"/>
      <name val="Calibri"/>
      <family val="2"/>
      <scheme val="minor"/>
    </font>
    <font>
      <b/>
      <sz val="14"/>
      <color theme="0"/>
      <name val="Calibri"/>
      <family val="2"/>
      <scheme val="minor"/>
    </font>
  </fonts>
  <fills count="10">
    <fill>
      <patternFill patternType="none"/>
    </fill>
    <fill>
      <patternFill patternType="gray125"/>
    </fill>
    <fill>
      <patternFill patternType="solid">
        <fgColor rgb="FF006BA6"/>
        <bgColor indexed="64"/>
      </patternFill>
    </fill>
    <fill>
      <patternFill patternType="solid">
        <fgColor rgb="FFFFFF00"/>
        <bgColor indexed="64"/>
      </patternFill>
    </fill>
    <fill>
      <patternFill patternType="solid">
        <fgColor theme="0"/>
        <bgColor indexed="64"/>
      </patternFill>
    </fill>
    <fill>
      <patternFill patternType="solid">
        <fgColor theme="1"/>
        <bgColor indexed="64"/>
      </patternFill>
    </fill>
    <fill>
      <patternFill patternType="solid">
        <fgColor rgb="FFFFC000"/>
        <bgColor indexed="64"/>
      </patternFill>
    </fill>
    <fill>
      <patternFill patternType="solid">
        <fgColor theme="7"/>
        <bgColor indexed="64"/>
      </patternFill>
    </fill>
    <fill>
      <patternFill patternType="solid">
        <fgColor rgb="FF00966C"/>
        <bgColor indexed="64"/>
      </patternFill>
    </fill>
    <fill>
      <patternFill patternType="solid">
        <fgColor theme="5" tint="0.79992065187536243"/>
        <bgColor indexed="64"/>
      </patternFill>
    </fill>
  </fills>
  <borders count="18">
    <border>
      <left/>
      <right/>
      <top/>
      <bottom/>
      <diagonal/>
    </border>
    <border>
      <left/>
      <right/>
      <top/>
      <bottom style="thin">
        <color auto="1"/>
      </bottom>
      <diagonal/>
    </border>
    <border>
      <left style="thin">
        <color auto="1"/>
      </left>
      <right/>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medium">
        <color auto="1"/>
      </left>
      <right style="medium">
        <color auto="1"/>
      </right>
      <top style="medium">
        <color auto="1"/>
      </top>
      <bottom/>
      <diagonal/>
    </border>
    <border>
      <left/>
      <right style="thin">
        <color auto="1"/>
      </right>
      <top style="thin">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medium">
        <color auto="1"/>
      </top>
      <bottom style="thin">
        <color auto="1"/>
      </bottom>
      <diagonal/>
    </border>
  </borders>
  <cellStyleXfs count="2">
    <xf numFmtId="0" fontId="0" fillId="0" borderId="0"/>
    <xf numFmtId="0" fontId="2" fillId="0" borderId="0" applyNumberFormat="0" applyFill="0" applyBorder="0" applyAlignment="0" applyProtection="0"/>
  </cellStyleXfs>
  <cellXfs count="53">
    <xf numFmtId="0" fontId="0" fillId="0" borderId="0" xfId="0"/>
    <xf numFmtId="0" fontId="0" fillId="0" borderId="0" xfId="0" applyAlignment="1">
      <alignment wrapText="1"/>
    </xf>
    <xf numFmtId="0" fontId="0" fillId="0" borderId="5" xfId="0" applyBorder="1"/>
    <xf numFmtId="0" fontId="0" fillId="5" borderId="0" xfId="0" applyFill="1" applyAlignment="1">
      <alignment wrapText="1"/>
    </xf>
    <xf numFmtId="0" fontId="4" fillId="0" borderId="0" xfId="0" applyFont="1" applyAlignment="1">
      <alignment horizontal="left" vertical="center" wrapText="1"/>
    </xf>
    <xf numFmtId="0" fontId="0" fillId="0" borderId="0" xfId="0" applyAlignment="1">
      <alignment vertical="top" wrapText="1"/>
    </xf>
    <xf numFmtId="0" fontId="0" fillId="0" borderId="0" xfId="0" applyAlignment="1">
      <alignment horizontal="left" vertical="top" wrapText="1"/>
    </xf>
    <xf numFmtId="0" fontId="0" fillId="5" borderId="5" xfId="0" applyFill="1" applyBorder="1" applyAlignment="1">
      <alignment vertical="top" wrapText="1"/>
    </xf>
    <xf numFmtId="0" fontId="0" fillId="5" borderId="5" xfId="0" applyFill="1" applyBorder="1" applyAlignment="1">
      <alignment horizontal="left" vertical="top" wrapText="1"/>
    </xf>
    <xf numFmtId="0" fontId="3" fillId="0" borderId="0" xfId="0" applyFont="1"/>
    <xf numFmtId="0" fontId="4" fillId="5" borderId="5" xfId="0" applyFont="1" applyFill="1" applyBorder="1" applyAlignment="1">
      <alignment horizontal="left" vertical="center" wrapText="1"/>
    </xf>
    <xf numFmtId="0" fontId="0" fillId="0" borderId="5" xfId="0" applyBorder="1" applyAlignment="1">
      <alignment horizontal="center"/>
    </xf>
    <xf numFmtId="0" fontId="4" fillId="0" borderId="5" xfId="0" applyFont="1" applyBorder="1" applyAlignment="1">
      <alignment horizontal="center" vertical="center" wrapText="1"/>
    </xf>
    <xf numFmtId="0" fontId="0" fillId="0" borderId="0" xfId="0" applyAlignment="1">
      <alignment horizontal="center" vertical="center"/>
    </xf>
    <xf numFmtId="0" fontId="2" fillId="5" borderId="0" xfId="1" applyFill="1" applyBorder="1" applyAlignment="1">
      <alignment wrapText="1"/>
    </xf>
    <xf numFmtId="0" fontId="0" fillId="5" borderId="0" xfId="0" applyFill="1"/>
    <xf numFmtId="0" fontId="0" fillId="3" borderId="5" xfId="0" applyFill="1" applyBorder="1" applyAlignment="1">
      <alignment horizontal="center"/>
    </xf>
    <xf numFmtId="0" fontId="0" fillId="0" borderId="0" xfId="0" applyAlignment="1">
      <alignment horizontal="right"/>
    </xf>
    <xf numFmtId="0" fontId="8" fillId="0" borderId="0" xfId="0" applyFont="1"/>
    <xf numFmtId="0" fontId="0" fillId="3" borderId="5" xfId="0" applyFill="1" applyBorder="1" applyAlignment="1">
      <alignment wrapText="1"/>
    </xf>
    <xf numFmtId="0" fontId="0" fillId="4" borderId="5" xfId="0" applyFill="1" applyBorder="1" applyAlignment="1">
      <alignment horizontal="center"/>
    </xf>
    <xf numFmtId="0" fontId="0" fillId="3" borderId="0" xfId="0" applyFill="1"/>
    <xf numFmtId="0" fontId="0" fillId="0" borderId="5" xfId="0" applyBorder="1" applyAlignment="1" applyProtection="1">
      <alignment horizontal="center"/>
      <protection locked="0"/>
    </xf>
    <xf numFmtId="0" fontId="0" fillId="0" borderId="4" xfId="0" applyBorder="1" applyProtection="1">
      <protection locked="0"/>
    </xf>
    <xf numFmtId="0" fontId="0" fillId="0" borderId="5" xfId="0" applyBorder="1" applyAlignment="1" applyProtection="1">
      <alignment wrapText="1"/>
      <protection locked="0"/>
    </xf>
    <xf numFmtId="0" fontId="0" fillId="0" borderId="7" xfId="0" applyBorder="1" applyProtection="1">
      <protection locked="0"/>
    </xf>
    <xf numFmtId="0" fontId="9" fillId="0" borderId="5" xfId="0" applyFont="1" applyBorder="1" applyAlignment="1">
      <alignment horizontal="center" vertical="center" wrapText="1"/>
    </xf>
    <xf numFmtId="0" fontId="0" fillId="0" borderId="8" xfId="0" applyBorder="1" applyAlignment="1" applyProtection="1">
      <alignment horizontal="center"/>
      <protection locked="0"/>
    </xf>
    <xf numFmtId="0" fontId="0" fillId="0" borderId="2" xfId="0" applyBorder="1" applyProtection="1">
      <protection locked="0"/>
    </xf>
    <xf numFmtId="0" fontId="0" fillId="0" borderId="8" xfId="0" applyBorder="1" applyAlignment="1" applyProtection="1">
      <alignment wrapText="1"/>
      <protection locked="0"/>
    </xf>
    <xf numFmtId="0" fontId="0" fillId="5" borderId="9" xfId="0" applyFill="1" applyBorder="1"/>
    <xf numFmtId="0" fontId="0" fillId="5" borderId="10" xfId="0" applyFill="1" applyBorder="1" applyAlignment="1">
      <alignment wrapText="1"/>
    </xf>
    <xf numFmtId="0" fontId="0" fillId="5" borderId="6" xfId="0" applyFill="1" applyBorder="1" applyAlignment="1">
      <alignment wrapText="1"/>
    </xf>
    <xf numFmtId="0" fontId="10" fillId="6" borderId="5" xfId="0" applyFont="1" applyFill="1" applyBorder="1" applyAlignment="1">
      <alignment horizontal="right" wrapText="1"/>
    </xf>
    <xf numFmtId="0" fontId="11" fillId="6" borderId="3" xfId="0" applyFont="1" applyFill="1" applyBorder="1" applyAlignment="1">
      <alignment horizontal="center"/>
    </xf>
    <xf numFmtId="0" fontId="10" fillId="7" borderId="4" xfId="0" applyFont="1" applyFill="1" applyBorder="1" applyAlignment="1">
      <alignment horizontal="right"/>
    </xf>
    <xf numFmtId="0" fontId="7" fillId="2" borderId="11" xfId="0" applyFont="1" applyFill="1" applyBorder="1"/>
    <xf numFmtId="0" fontId="7" fillId="2" borderId="12" xfId="0" applyFont="1" applyFill="1" applyBorder="1"/>
    <xf numFmtId="0" fontId="7" fillId="2" borderId="13" xfId="0" applyFont="1" applyFill="1" applyBorder="1"/>
    <xf numFmtId="0" fontId="12" fillId="8" borderId="14" xfId="0" applyFont="1" applyFill="1" applyBorder="1" applyAlignment="1">
      <alignment horizontal="center" vertical="center" wrapText="1"/>
    </xf>
    <xf numFmtId="0" fontId="12" fillId="8" borderId="15" xfId="0" applyFont="1" applyFill="1" applyBorder="1" applyAlignment="1">
      <alignment horizontal="center" vertical="center" wrapText="1"/>
    </xf>
    <xf numFmtId="0" fontId="12" fillId="8" borderId="16" xfId="0" applyFont="1" applyFill="1" applyBorder="1" applyAlignment="1">
      <alignment horizontal="center" vertical="center" wrapText="1"/>
    </xf>
    <xf numFmtId="0" fontId="13" fillId="8" borderId="5" xfId="0" applyFont="1" applyFill="1" applyBorder="1" applyAlignment="1">
      <alignment horizontal="center" vertical="top" wrapText="1"/>
    </xf>
    <xf numFmtId="0" fontId="3" fillId="4" borderId="5" xfId="0" applyFont="1" applyFill="1" applyBorder="1" applyAlignment="1">
      <alignment wrapText="1"/>
    </xf>
    <xf numFmtId="0" fontId="3" fillId="0" borderId="5" xfId="0" applyFont="1" applyBorder="1" applyAlignment="1">
      <alignment wrapText="1"/>
    </xf>
    <xf numFmtId="0" fontId="0" fillId="0" borderId="5" xfId="0" applyBorder="1" applyAlignment="1">
      <alignment horizontal="right" vertical="top" wrapText="1" readingOrder="2"/>
    </xf>
    <xf numFmtId="0" fontId="0" fillId="9" borderId="5" xfId="0" applyFill="1" applyBorder="1" applyAlignment="1">
      <alignment horizontal="right" vertical="top" wrapText="1" readingOrder="2"/>
    </xf>
    <xf numFmtId="0" fontId="2" fillId="0" borderId="17" xfId="1" applyBorder="1"/>
    <xf numFmtId="0" fontId="2" fillId="0" borderId="5" xfId="1" applyBorder="1"/>
    <xf numFmtId="0" fontId="2" fillId="0" borderId="0" xfId="1"/>
    <xf numFmtId="0" fontId="2" fillId="0" borderId="0" xfId="1" applyFill="1"/>
    <xf numFmtId="0" fontId="6" fillId="2" borderId="2" xfId="0" applyFont="1" applyFill="1" applyBorder="1" applyAlignment="1">
      <alignment horizontal="center" vertical="center" wrapText="1"/>
    </xf>
    <xf numFmtId="0" fontId="6" fillId="2" borderId="1" xfId="0" applyFont="1" applyFill="1" applyBorder="1" applyAlignment="1">
      <alignment horizontal="center" vertical="center" wrapText="1"/>
    </xf>
  </cellXfs>
  <cellStyles count="2">
    <cellStyle name="Hyperlink" xfId="1" builtinId="8"/>
    <cellStyle name="Normal" xfId="0" builtinId="0"/>
  </cellStyles>
  <dxfs count="90">
    <dxf>
      <font>
        <color theme="0"/>
      </font>
      <fill>
        <patternFill>
          <bgColor rgb="FF00B050"/>
        </patternFill>
      </fill>
    </dxf>
    <dxf>
      <fill>
        <patternFill>
          <bgColor rgb="FF66FF33"/>
        </patternFill>
      </fill>
    </dxf>
    <dxf>
      <fill>
        <patternFill>
          <bgColor theme="9" tint="0.39994506668294322"/>
        </patternFill>
      </fill>
    </dxf>
    <dxf>
      <fill>
        <patternFill>
          <bgColor theme="7" tint="-0.24988555558946501"/>
        </patternFill>
      </fill>
    </dxf>
    <dxf>
      <fill>
        <patternFill>
          <bgColor theme="7" tint="0.59990234076967686"/>
        </patternFill>
      </fill>
    </dxf>
    <dxf>
      <fill>
        <patternFill>
          <bgColor theme="7" tint="-0.24988555558946501"/>
        </patternFill>
      </fill>
    </dxf>
    <dxf>
      <font>
        <color theme="0"/>
      </font>
      <fill>
        <patternFill>
          <bgColor rgb="FF00B050"/>
        </patternFill>
      </fill>
    </dxf>
    <dxf>
      <fill>
        <patternFill>
          <bgColor theme="7" tint="0.59990234076967686"/>
        </patternFill>
      </fill>
    </dxf>
    <dxf>
      <fill>
        <patternFill>
          <bgColor rgb="FF66FF33"/>
        </patternFill>
      </fill>
    </dxf>
    <dxf>
      <fill>
        <patternFill>
          <bgColor theme="9" tint="0.39994506668294322"/>
        </patternFill>
      </fill>
    </dxf>
    <dxf>
      <fill>
        <patternFill>
          <bgColor theme="7" tint="0.59990234076967686"/>
        </patternFill>
      </fill>
    </dxf>
    <dxf>
      <fill>
        <patternFill>
          <bgColor theme="7" tint="-0.24988555558946501"/>
        </patternFill>
      </fill>
    </dxf>
    <dxf>
      <fill>
        <patternFill>
          <bgColor theme="9" tint="0.39994506668294322"/>
        </patternFill>
      </fill>
    </dxf>
    <dxf>
      <fill>
        <patternFill>
          <bgColor rgb="FF66FF33"/>
        </patternFill>
      </fill>
    </dxf>
    <dxf>
      <font>
        <color theme="0"/>
      </font>
      <fill>
        <patternFill>
          <bgColor rgb="FF00B050"/>
        </patternFill>
      </fill>
    </dxf>
    <dxf>
      <font>
        <color theme="0"/>
      </font>
      <fill>
        <patternFill>
          <bgColor rgb="FF00B050"/>
        </patternFill>
      </fill>
    </dxf>
    <dxf>
      <fill>
        <patternFill>
          <bgColor rgb="FF66FF33"/>
        </patternFill>
      </fill>
    </dxf>
    <dxf>
      <fill>
        <patternFill>
          <bgColor theme="9" tint="0.39994506668294322"/>
        </patternFill>
      </fill>
    </dxf>
    <dxf>
      <fill>
        <patternFill>
          <bgColor theme="7" tint="-0.24988555558946501"/>
        </patternFill>
      </fill>
    </dxf>
    <dxf>
      <fill>
        <patternFill>
          <bgColor theme="7" tint="0.59990234076967686"/>
        </patternFill>
      </fill>
    </dxf>
    <dxf>
      <fill>
        <patternFill>
          <bgColor theme="7" tint="0.59990234076967686"/>
        </patternFill>
      </fill>
    </dxf>
    <dxf>
      <font>
        <color theme="0"/>
      </font>
      <fill>
        <patternFill>
          <bgColor rgb="FF00B050"/>
        </patternFill>
      </fill>
    </dxf>
    <dxf>
      <fill>
        <patternFill>
          <bgColor rgb="FF66FF33"/>
        </patternFill>
      </fill>
    </dxf>
    <dxf>
      <fill>
        <patternFill>
          <bgColor theme="9" tint="0.39994506668294322"/>
        </patternFill>
      </fill>
    </dxf>
    <dxf>
      <fill>
        <patternFill>
          <bgColor theme="7" tint="-0.24988555558946501"/>
        </patternFill>
      </fill>
    </dxf>
    <dxf>
      <fill>
        <patternFill>
          <bgColor rgb="FF66FF33"/>
        </patternFill>
      </fill>
    </dxf>
    <dxf>
      <fill>
        <patternFill>
          <bgColor theme="7" tint="0.59990234076967686"/>
        </patternFill>
      </fill>
    </dxf>
    <dxf>
      <fill>
        <patternFill>
          <bgColor theme="9" tint="0.39994506668294322"/>
        </patternFill>
      </fill>
    </dxf>
    <dxf>
      <fill>
        <patternFill>
          <bgColor theme="7" tint="-0.24988555558946501"/>
        </patternFill>
      </fill>
    </dxf>
    <dxf>
      <font>
        <color theme="0"/>
      </font>
      <fill>
        <patternFill>
          <bgColor rgb="FF00B050"/>
        </patternFill>
      </fill>
    </dxf>
    <dxf>
      <fill>
        <patternFill>
          <bgColor theme="7" tint="0.59990234076967686"/>
        </patternFill>
      </fill>
    </dxf>
    <dxf>
      <fill>
        <patternFill>
          <bgColor theme="7" tint="-0.24988555558946501"/>
        </patternFill>
      </fill>
    </dxf>
    <dxf>
      <fill>
        <patternFill>
          <bgColor theme="9" tint="0.39994506668294322"/>
        </patternFill>
      </fill>
    </dxf>
    <dxf>
      <fill>
        <patternFill>
          <bgColor rgb="FF66FF33"/>
        </patternFill>
      </fill>
    </dxf>
    <dxf>
      <font>
        <color theme="0"/>
      </font>
      <fill>
        <patternFill>
          <bgColor rgb="FF00B050"/>
        </patternFill>
      </fill>
    </dxf>
    <dxf>
      <fill>
        <patternFill>
          <bgColor theme="7" tint="-0.24988555558946501"/>
        </patternFill>
      </fill>
    </dxf>
    <dxf>
      <fill>
        <patternFill>
          <bgColor theme="9" tint="0.39994506668294322"/>
        </patternFill>
      </fill>
    </dxf>
    <dxf>
      <fill>
        <patternFill>
          <bgColor rgb="FF66FF33"/>
        </patternFill>
      </fill>
    </dxf>
    <dxf>
      <font>
        <color theme="0"/>
      </font>
      <fill>
        <patternFill>
          <bgColor rgb="FF00B050"/>
        </patternFill>
      </fill>
    </dxf>
    <dxf>
      <fill>
        <patternFill>
          <bgColor theme="7" tint="0.59990234076967686"/>
        </patternFill>
      </fill>
    </dxf>
    <dxf>
      <fill>
        <patternFill>
          <bgColor theme="7" tint="0.59990234076967686"/>
        </patternFill>
      </fill>
    </dxf>
    <dxf>
      <font>
        <color theme="0"/>
      </font>
      <fill>
        <patternFill>
          <bgColor rgb="FF00B050"/>
        </patternFill>
      </fill>
    </dxf>
    <dxf>
      <fill>
        <patternFill>
          <bgColor rgb="FF66FF33"/>
        </patternFill>
      </fill>
    </dxf>
    <dxf>
      <fill>
        <patternFill>
          <bgColor theme="9" tint="0.39994506668294322"/>
        </patternFill>
      </fill>
    </dxf>
    <dxf>
      <fill>
        <patternFill>
          <bgColor theme="7" tint="-0.24988555558946501"/>
        </patternFill>
      </fill>
    </dxf>
    <dxf>
      <fill>
        <patternFill>
          <fgColor rgb="FF66FF66"/>
          <bgColor theme="7" tint="0.59990234076967686"/>
        </patternFill>
      </fill>
    </dxf>
    <dxf>
      <font>
        <color theme="0"/>
      </font>
      <fill>
        <patternFill>
          <bgColor rgb="FF00B050"/>
        </patternFill>
      </fill>
    </dxf>
    <dxf>
      <fill>
        <patternFill>
          <bgColor rgb="FF66FF33"/>
        </patternFill>
      </fill>
    </dxf>
    <dxf>
      <fill>
        <patternFill>
          <bgColor theme="9" tint="0.39994506668294322"/>
        </patternFill>
      </fill>
    </dxf>
    <dxf>
      <fill>
        <patternFill>
          <bgColor theme="7" tint="-0.24988555558946501"/>
        </patternFill>
      </fill>
    </dxf>
    <dxf>
      <fill>
        <patternFill>
          <bgColor theme="9" tint="0.39994506668294322"/>
        </patternFill>
      </fill>
    </dxf>
    <dxf>
      <fill>
        <patternFill>
          <bgColor theme="7" tint="-0.24988555558946501"/>
        </patternFill>
      </fill>
    </dxf>
    <dxf>
      <fill>
        <patternFill>
          <bgColor theme="7" tint="0.59990234076967686"/>
        </patternFill>
      </fill>
    </dxf>
    <dxf>
      <fill>
        <patternFill>
          <bgColor rgb="FF66FF33"/>
        </patternFill>
      </fill>
    </dxf>
    <dxf>
      <font>
        <color theme="0"/>
      </font>
      <fill>
        <patternFill>
          <bgColor rgb="FF00B050"/>
        </patternFill>
      </fill>
    </dxf>
    <dxf>
      <font>
        <color theme="0"/>
      </font>
      <fill>
        <patternFill>
          <bgColor rgb="FF00B050"/>
        </patternFill>
      </fill>
    </dxf>
    <dxf>
      <fill>
        <patternFill>
          <bgColor rgb="FF66FF33"/>
        </patternFill>
      </fill>
    </dxf>
    <dxf>
      <fill>
        <patternFill>
          <bgColor theme="7" tint="0.59990234076967686"/>
        </patternFill>
      </fill>
    </dxf>
    <dxf>
      <fill>
        <patternFill>
          <bgColor theme="7" tint="-0.24988555558946501"/>
        </patternFill>
      </fill>
    </dxf>
    <dxf>
      <fill>
        <patternFill>
          <bgColor theme="9" tint="0.39994506668294322"/>
        </patternFill>
      </fill>
    </dxf>
    <dxf>
      <font>
        <color theme="0"/>
      </font>
      <fill>
        <patternFill>
          <bgColor rgb="FF00B050"/>
        </patternFill>
      </fill>
    </dxf>
    <dxf>
      <fill>
        <patternFill>
          <bgColor rgb="FF66FF33"/>
        </patternFill>
      </fill>
    </dxf>
    <dxf>
      <fill>
        <patternFill>
          <bgColor theme="7" tint="-0.24988555558946501"/>
        </patternFill>
      </fill>
    </dxf>
    <dxf>
      <fill>
        <patternFill>
          <bgColor theme="7" tint="0.59990234076967686"/>
        </patternFill>
      </fill>
    </dxf>
    <dxf>
      <fill>
        <patternFill>
          <bgColor theme="9" tint="0.39994506668294322"/>
        </patternFill>
      </fill>
    </dxf>
    <dxf>
      <fill>
        <patternFill>
          <bgColor theme="9" tint="0.39994506668294322"/>
        </patternFill>
      </fill>
    </dxf>
    <dxf>
      <font>
        <color theme="0"/>
      </font>
      <fill>
        <patternFill>
          <bgColor rgb="FF00B050"/>
        </patternFill>
      </fill>
    </dxf>
    <dxf>
      <fill>
        <patternFill>
          <bgColor rgb="FF66FF33"/>
        </patternFill>
      </fill>
    </dxf>
    <dxf>
      <fill>
        <patternFill>
          <bgColor theme="7" tint="0.59990234076967686"/>
        </patternFill>
      </fill>
    </dxf>
    <dxf>
      <font>
        <color auto="1"/>
      </font>
      <fill>
        <patternFill>
          <bgColor theme="7" tint="-0.24988555558946501"/>
        </patternFill>
      </fill>
    </dxf>
    <dxf>
      <font>
        <color theme="0"/>
      </font>
      <fill>
        <patternFill>
          <bgColor rgb="FF00B050"/>
        </patternFill>
      </fill>
    </dxf>
    <dxf>
      <fill>
        <patternFill>
          <bgColor theme="7" tint="0.59990234076967686"/>
        </patternFill>
      </fill>
    </dxf>
    <dxf>
      <fill>
        <patternFill>
          <bgColor rgb="FF66FF33"/>
        </patternFill>
      </fill>
    </dxf>
    <dxf>
      <fill>
        <patternFill>
          <bgColor theme="9" tint="0.39994506668294322"/>
        </patternFill>
      </fill>
    </dxf>
    <dxf>
      <fill>
        <patternFill>
          <bgColor theme="7" tint="-0.24988555558946501"/>
        </patternFill>
      </fill>
    </dxf>
    <dxf>
      <fill>
        <patternFill>
          <bgColor theme="7" tint="-0.24988555558946501"/>
        </patternFill>
      </fill>
    </dxf>
    <dxf>
      <fill>
        <patternFill>
          <bgColor theme="7" tint="0.59990234076967686"/>
        </patternFill>
      </fill>
    </dxf>
    <dxf>
      <font>
        <color theme="0"/>
      </font>
      <fill>
        <patternFill>
          <bgColor rgb="FF00B050"/>
        </patternFill>
      </fill>
    </dxf>
    <dxf>
      <fill>
        <patternFill>
          <bgColor rgb="FF66FF33"/>
        </patternFill>
      </fill>
    </dxf>
    <dxf>
      <fill>
        <patternFill>
          <bgColor theme="9" tint="0.39994506668294322"/>
        </patternFill>
      </fill>
    </dxf>
    <dxf>
      <fill>
        <patternFill>
          <bgColor theme="7" tint="-0.24988555558946501"/>
        </patternFill>
      </fill>
    </dxf>
    <dxf>
      <fill>
        <patternFill>
          <bgColor theme="9" tint="0.39994506668294322"/>
        </patternFill>
      </fill>
    </dxf>
    <dxf>
      <fill>
        <patternFill>
          <bgColor rgb="FF66FF33"/>
        </patternFill>
      </fill>
    </dxf>
    <dxf>
      <font>
        <color theme="0"/>
      </font>
      <fill>
        <patternFill>
          <bgColor rgb="FF00B050"/>
        </patternFill>
      </fill>
    </dxf>
    <dxf>
      <fill>
        <patternFill>
          <fgColor rgb="FF00FF00"/>
          <bgColor theme="7" tint="0.59990234076967686"/>
        </patternFill>
      </fill>
    </dxf>
    <dxf>
      <fill>
        <patternFill>
          <bgColor theme="7" tint="0.59990234076967686"/>
        </patternFill>
      </fill>
    </dxf>
    <dxf>
      <fill>
        <patternFill>
          <bgColor theme="7" tint="-0.24988555558946501"/>
        </patternFill>
      </fill>
    </dxf>
    <dxf>
      <fill>
        <patternFill>
          <bgColor theme="9" tint="0.59990234076967686"/>
        </patternFill>
      </fill>
    </dxf>
    <dxf>
      <fill>
        <patternFill>
          <bgColor rgb="FF66FF33"/>
        </patternFill>
      </fill>
    </dxf>
    <dxf>
      <font>
        <color theme="0"/>
      </font>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2095500</xdr:colOff>
      <xdr:row>0</xdr:row>
      <xdr:rowOff>560255</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0" y="0"/>
          <a:ext cx="2095500" cy="5619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C27AE-A036-46C2-BB0E-44887AF28477}">
  <sheetPr>
    <tabColor rgb="FF00B050"/>
    <pageSetUpPr fitToPage="1"/>
  </sheetPr>
  <dimension ref="A1:D34"/>
  <sheetViews>
    <sheetView tabSelected="1" zoomScaleNormal="100" workbookViewId="0">
      <selection activeCell="B6" sqref="B6"/>
    </sheetView>
  </sheetViews>
  <sheetFormatPr defaultRowHeight="14.5" x14ac:dyDescent="0.35"/>
  <cols>
    <col min="1" max="1" width="63.81640625" style="1" customWidth="1"/>
    <col min="2" max="2" width="31.7265625" customWidth="1"/>
    <col min="3" max="3" width="51.26953125" customWidth="1"/>
    <col min="4" max="4" width="50.26953125" style="1" customWidth="1"/>
    <col min="7" max="7" width="9.1796875" customWidth="1"/>
  </cols>
  <sheetData>
    <row r="1" spans="1:4" ht="46.5" customHeight="1" x14ac:dyDescent="0.35"/>
    <row r="2" spans="1:4" ht="18.5" x14ac:dyDescent="0.45">
      <c r="A2" s="33" t="s">
        <v>3</v>
      </c>
      <c r="B2" s="34" t="str">
        <f>נתונים!I4</f>
        <v>הערכה לא הושלמה</v>
      </c>
      <c r="C2" s="35"/>
      <c r="D2" s="35" t="s">
        <v>2</v>
      </c>
    </row>
    <row r="3" spans="1:4" ht="15" thickBot="1" x14ac:dyDescent="0.4">
      <c r="B3" s="13"/>
    </row>
    <row r="4" spans="1:4" ht="22" x14ac:dyDescent="0.65">
      <c r="A4" s="36" t="s">
        <v>16</v>
      </c>
      <c r="B4" s="37"/>
      <c r="C4" s="37"/>
      <c r="D4" s="38"/>
    </row>
    <row r="5" spans="1:4" ht="16" thickBot="1" x14ac:dyDescent="0.4">
      <c r="A5" s="39" t="s">
        <v>13</v>
      </c>
      <c r="B5" s="40" t="s">
        <v>14</v>
      </c>
      <c r="C5" s="40" t="s">
        <v>15</v>
      </c>
      <c r="D5" s="41" t="s">
        <v>37</v>
      </c>
    </row>
    <row r="6" spans="1:4" x14ac:dyDescent="0.35">
      <c r="A6" s="49" t="s">
        <v>20</v>
      </c>
      <c r="B6" s="27" t="s">
        <v>6</v>
      </c>
      <c r="C6" s="28"/>
      <c r="D6" s="29"/>
    </row>
    <row r="7" spans="1:4" x14ac:dyDescent="0.35">
      <c r="A7" s="50" t="s">
        <v>21</v>
      </c>
      <c r="B7" s="22" t="s">
        <v>6</v>
      </c>
      <c r="C7" s="23"/>
      <c r="D7" s="24"/>
    </row>
    <row r="8" spans="1:4" ht="15" thickBot="1" x14ac:dyDescent="0.4">
      <c r="A8" s="48" t="s">
        <v>22</v>
      </c>
      <c r="B8" s="22" t="s">
        <v>6</v>
      </c>
      <c r="C8" s="25"/>
      <c r="D8" s="24"/>
    </row>
    <row r="9" spans="1:4" ht="15" thickBot="1" x14ac:dyDescent="0.4">
      <c r="A9" s="14"/>
      <c r="B9" s="15"/>
      <c r="C9" s="30"/>
      <c r="D9" s="31"/>
    </row>
    <row r="10" spans="1:4" ht="22.5" customHeight="1" x14ac:dyDescent="0.65">
      <c r="A10" s="36" t="s">
        <v>17</v>
      </c>
      <c r="B10" s="37"/>
      <c r="C10" s="37"/>
      <c r="D10" s="38"/>
    </row>
    <row r="11" spans="1:4" ht="16" thickBot="1" x14ac:dyDescent="0.4">
      <c r="A11" s="39" t="s">
        <v>13</v>
      </c>
      <c r="B11" s="40" t="s">
        <v>14</v>
      </c>
      <c r="C11" s="40" t="s">
        <v>15</v>
      </c>
      <c r="D11" s="41" t="s">
        <v>37</v>
      </c>
    </row>
    <row r="12" spans="1:4" ht="17.5" customHeight="1" x14ac:dyDescent="0.35">
      <c r="A12" s="47" t="s">
        <v>23</v>
      </c>
      <c r="B12" s="27" t="s">
        <v>6</v>
      </c>
      <c r="C12" s="28"/>
      <c r="D12" s="29"/>
    </row>
    <row r="13" spans="1:4" x14ac:dyDescent="0.35">
      <c r="A13" s="48" t="s">
        <v>24</v>
      </c>
      <c r="B13" s="22" t="s">
        <v>6</v>
      </c>
      <c r="C13" s="23"/>
      <c r="D13" s="24"/>
    </row>
    <row r="14" spans="1:4" x14ac:dyDescent="0.35">
      <c r="A14" s="48" t="s">
        <v>25</v>
      </c>
      <c r="B14" s="22" t="s">
        <v>6</v>
      </c>
      <c r="C14" s="23"/>
      <c r="D14" s="24"/>
    </row>
    <row r="15" spans="1:4" x14ac:dyDescent="0.35">
      <c r="A15" s="48" t="s">
        <v>26</v>
      </c>
      <c r="B15" s="22" t="s">
        <v>6</v>
      </c>
      <c r="C15" s="23"/>
      <c r="D15" s="24"/>
    </row>
    <row r="16" spans="1:4" ht="15" thickBot="1" x14ac:dyDescent="0.4">
      <c r="A16" s="3"/>
      <c r="B16" s="15"/>
      <c r="C16" s="15"/>
      <c r="D16" s="32"/>
    </row>
    <row r="17" spans="1:4" ht="27" customHeight="1" x14ac:dyDescent="0.65">
      <c r="A17" s="36" t="s">
        <v>18</v>
      </c>
      <c r="B17" s="37"/>
      <c r="C17" s="37"/>
      <c r="D17" s="38"/>
    </row>
    <row r="18" spans="1:4" ht="16" thickBot="1" x14ac:dyDescent="0.4">
      <c r="A18" s="39" t="s">
        <v>13</v>
      </c>
      <c r="B18" s="40" t="s">
        <v>14</v>
      </c>
      <c r="C18" s="40" t="s">
        <v>15</v>
      </c>
      <c r="D18" s="41" t="s">
        <v>37</v>
      </c>
    </row>
    <row r="19" spans="1:4" x14ac:dyDescent="0.35">
      <c r="A19" s="47" t="s">
        <v>27</v>
      </c>
      <c r="B19" s="27" t="s">
        <v>6</v>
      </c>
      <c r="C19" s="28"/>
      <c r="D19" s="29"/>
    </row>
    <row r="20" spans="1:4" x14ac:dyDescent="0.35">
      <c r="A20" s="48" t="s">
        <v>28</v>
      </c>
      <c r="B20" s="22" t="s">
        <v>6</v>
      </c>
      <c r="C20" s="23"/>
      <c r="D20" s="24"/>
    </row>
    <row r="21" spans="1:4" x14ac:dyDescent="0.35">
      <c r="A21" s="48" t="s">
        <v>29</v>
      </c>
      <c r="B21" s="22" t="s">
        <v>6</v>
      </c>
      <c r="C21" s="23"/>
      <c r="D21" s="24"/>
    </row>
    <row r="22" spans="1:4" x14ac:dyDescent="0.35">
      <c r="A22" s="48" t="s">
        <v>30</v>
      </c>
      <c r="B22" s="22" t="s">
        <v>6</v>
      </c>
      <c r="C22" s="23"/>
      <c r="D22" s="24"/>
    </row>
    <row r="23" spans="1:4" x14ac:dyDescent="0.35">
      <c r="A23" s="48" t="s">
        <v>31</v>
      </c>
      <c r="B23" s="22" t="s">
        <v>6</v>
      </c>
      <c r="C23" s="23"/>
      <c r="D23" s="24"/>
    </row>
    <row r="24" spans="1:4" ht="15" thickBot="1" x14ac:dyDescent="0.4">
      <c r="A24" s="3"/>
      <c r="B24" s="15"/>
      <c r="C24" s="15"/>
      <c r="D24" s="32"/>
    </row>
    <row r="25" spans="1:4" ht="24.75" customHeight="1" x14ac:dyDescent="0.65">
      <c r="A25" s="36" t="s">
        <v>19</v>
      </c>
      <c r="B25" s="37"/>
      <c r="C25" s="37"/>
      <c r="D25" s="38"/>
    </row>
    <row r="26" spans="1:4" ht="16" thickBot="1" x14ac:dyDescent="0.4">
      <c r="A26" s="39" t="s">
        <v>13</v>
      </c>
      <c r="B26" s="40" t="s">
        <v>14</v>
      </c>
      <c r="C26" s="40" t="s">
        <v>15</v>
      </c>
      <c r="D26" s="41" t="s">
        <v>37</v>
      </c>
    </row>
    <row r="27" spans="1:4" x14ac:dyDescent="0.35">
      <c r="A27" s="47" t="s">
        <v>32</v>
      </c>
      <c r="B27" s="27" t="s">
        <v>6</v>
      </c>
      <c r="C27" s="28"/>
      <c r="D27" s="29"/>
    </row>
    <row r="28" spans="1:4" x14ac:dyDescent="0.35">
      <c r="A28" s="48" t="s">
        <v>33</v>
      </c>
      <c r="B28" s="22" t="s">
        <v>6</v>
      </c>
      <c r="C28" s="23"/>
      <c r="D28" s="24"/>
    </row>
    <row r="29" spans="1:4" x14ac:dyDescent="0.35">
      <c r="A29" s="48" t="s">
        <v>34</v>
      </c>
      <c r="B29" s="22" t="s">
        <v>6</v>
      </c>
      <c r="C29" s="23"/>
      <c r="D29" s="24"/>
    </row>
    <row r="30" spans="1:4" x14ac:dyDescent="0.35">
      <c r="A30" s="48" t="s">
        <v>35</v>
      </c>
      <c r="B30" s="22" t="s">
        <v>6</v>
      </c>
      <c r="C30" s="23"/>
      <c r="D30" s="24"/>
    </row>
    <row r="31" spans="1:4" x14ac:dyDescent="0.35">
      <c r="A31" s="48" t="s">
        <v>36</v>
      </c>
      <c r="B31" s="22" t="s">
        <v>6</v>
      </c>
      <c r="C31" s="23"/>
      <c r="D31" s="24"/>
    </row>
    <row r="34" spans="4:4" x14ac:dyDescent="0.35">
      <c r="D34"/>
    </row>
  </sheetData>
  <sheetProtection algorithmName="SHA-512" hashValue="JIt6GTTvHpEhz3OZk4qRPu9a0teT8DExbPkNaw3/sdq+8wdVm8gbIVBNcPbb0MA3m2LNFsY9XvsdZhH/502cgQ==" saltValue="2w6LXU34RbBMczC2rVelzg==" spinCount="100000" sheet="1"/>
  <dataValidations count="2">
    <dataValidation type="list" allowBlank="1" showInputMessage="1" showErrorMessage="1" sqref="B6:B8 B27:B31 B19:B23 B12:B15" xr:uid="{00000000-0002-0000-0000-000000000000}">
      <formula1>Level</formula1>
    </dataValidation>
    <dataValidation type="list" allowBlank="1" showInputMessage="1" showErrorMessage="1" sqref="B9" xr:uid="{00000000-0002-0000-0000-000001000000}">
      <formula1>#REF!</formula1>
    </dataValidation>
  </dataValidations>
  <hyperlinks>
    <hyperlink ref="A6" location="'דרישות מסגרת'!A3" display="הצהרה / מדיניות סביבתית" xr:uid="{94C46B96-8398-4B38-BBC2-1AB0BDB2FDD9}"/>
    <hyperlink ref="A7" location="'דרישות מסגרת'!A4" display="מחויבות הנהלה" xr:uid="{DE76B55C-FAD4-4F97-B5B2-51AD4608391E}"/>
    <hyperlink ref="A8" location="'דרישות מסגרת'!A5" display="אחריות וסמכות" xr:uid="{F260485C-D920-4C19-8623-E64184DBC08E}"/>
    <hyperlink ref="A12" location="'דרישות מסגרת'!A9" display="זיהוי, מעקב וניהול דרישות חוק סביבתיות" xr:uid="{A6C27BDF-C3C2-46CE-8C5F-13259F9562C4}"/>
    <hyperlink ref="A13" location="'דרישות מסגרת'!A10" display="ניהול סיכונים והזדמנויות להשפעות הסביבתיות ודרישות החוק" xr:uid="{389771C2-7952-472C-9DAD-7ED368D149A3}"/>
    <hyperlink ref="A14" location="'דרישות מסגרת'!A11" display="תכנון ובקרה אופרטיבית" xr:uid="{D10CD34A-37D5-4D99-AB36-C4EEFE14B8FF}"/>
    <hyperlink ref="A15" location="'דרישות מסגרת'!A12" display="ניהול אירועים / מצב חירום" xr:uid="{9A5544FA-4D7D-4F42-82F7-A965518F06D1}"/>
    <hyperlink ref="A19" location="'דרישות מסגרת'!A16" display="גיבוש יעדים, מדדים ותכניות סביבתיות" xr:uid="{6CBF0969-242F-405F-9DCD-DD2344708C91}"/>
    <hyperlink ref="A20" location="'דרישות מסגרת'!A17" display="מדידה (KPI)" xr:uid="{BC44D30B-290E-416C-8A68-E5F789BFC3F3}"/>
    <hyperlink ref="A21" location="'דרישות מסגרת'!A18" display="תקשורת / מודעות סביבתית" xr:uid="{87A00B84-F6CE-49AE-A609-8F41921D45A0}"/>
    <hyperlink ref="A22" location="'דרישות מסגרת'!A19" display="הדרכות / מיומנות" xr:uid="{EC157C5E-A2B0-47D7-BFF4-5AE730792489}"/>
    <hyperlink ref="A23" location="'דרישות מסגרת'!A20" display="תיעוד מערכת ה-EMS" xr:uid="{AE3324A0-6929-4D0D-9A15-2B86FBB82241}"/>
    <hyperlink ref="A27" location="'דרישות מסגרת'!A24" display="סקר הנהלה" xr:uid="{9BF7B201-E105-4B14-99F2-858466D2B87D}"/>
    <hyperlink ref="A28" location="'דרישות מסגרת'!A25" display="מעורבות ספקים במערכת ה-EMS" xr:uid="{6089B083-CF58-496C-A0E2-BA6403884DBA}"/>
    <hyperlink ref="A29" location="'דרישות מסגרת'!A26" display="אי-עמידה בדרישות ופעולות מתקנות" xr:uid="{C977EF55-560A-466A-8651-71CCE10AAC6B}"/>
    <hyperlink ref="A30" location="'דרישות מסגרת'!A27" display="הערכת עמידה בדרישות וביקורת פנימית" xr:uid="{684F6EAF-9106-4BD8-8165-DF22E4A5741E}"/>
    <hyperlink ref="A31" location="'דרישות מסגרת'!A28" display="שיפור" xr:uid="{4AEE0AD8-F3DB-4E10-81E6-E51F46AE601A}"/>
  </hyperlinks>
  <pageMargins left="0.45" right="0.45" top="0.75" bottom="0.5" header="0.3" footer="0.3"/>
  <pageSetup scale="59" orientation="landscape" horizontalDpi="90" verticalDpi="90" r:id="rId1"/>
  <drawing r:id="rId2"/>
  <extLst>
    <ext xmlns:x14="http://schemas.microsoft.com/office/spreadsheetml/2009/9/main" uri="{78C0D931-6437-407d-A8EE-F0AAD7539E65}">
      <x14:conditionalFormattings>
        <x14:conditionalFormatting xmlns:xm="http://schemas.microsoft.com/office/excel/2006/main">
          <x14:cfRule type="expression" priority="2" id="{00000000-000E-0000-0000-000002000000}">
            <xm:f>$B$2=נתונים!$A$6</xm:f>
            <x14:dxf>
              <font>
                <color theme="0"/>
              </font>
              <fill>
                <patternFill>
                  <bgColor rgb="FF00B050"/>
                </patternFill>
              </fill>
            </x14:dxf>
          </x14:cfRule>
          <x14:cfRule type="expression" priority="3" id="{00000000-000E-0000-0000-000003000000}">
            <xm:f>$B$2=נתונים!$A$5</xm:f>
            <x14:dxf>
              <fill>
                <patternFill>
                  <bgColor rgb="FF66FF33"/>
                </patternFill>
              </fill>
            </x14:dxf>
          </x14:cfRule>
          <x14:cfRule type="expression" priority="4" id="{00000000-000E-0000-0000-000004000000}">
            <xm:f>$B$2=נתונים!$A$4</xm:f>
            <x14:dxf>
              <fill>
                <patternFill>
                  <bgColor theme="9" tint="0.59990234076967686"/>
                </patternFill>
              </fill>
            </x14:dxf>
          </x14:cfRule>
          <x14:cfRule type="expression" priority="5" id="{00000000-000E-0000-0000-000005000000}">
            <xm:f>$B$2=נתונים!$A$3</xm:f>
            <x14:dxf>
              <fill>
                <patternFill>
                  <bgColor theme="7" tint="-0.24988555558946501"/>
                </patternFill>
              </fill>
            </x14:dxf>
          </x14:cfRule>
          <x14:cfRule type="expression" priority="6" id="{00000000-000E-0000-0000-000006000000}">
            <xm:f>$B$2=נתונים!$A$2</xm:f>
            <x14:dxf>
              <fill>
                <patternFill>
                  <bgColor theme="7" tint="0.59990234076967686"/>
                </patternFill>
              </fill>
            </x14:dxf>
          </x14:cfRule>
          <xm:sqref>B2</xm:sqref>
        </x14:conditionalFormatting>
        <x14:conditionalFormatting xmlns:xm="http://schemas.microsoft.com/office/excel/2006/main">
          <x14:cfRule type="expression" priority="110" id="{00000000-000E-0000-0000-00006E000000}">
            <xm:f>$B6=נתונים!$A$2</xm:f>
            <x14:dxf>
              <fill>
                <patternFill>
                  <fgColor rgb="FF00FF00"/>
                  <bgColor theme="7" tint="0.59990234076967686"/>
                </patternFill>
              </fill>
            </x14:dxf>
          </x14:cfRule>
          <x14:cfRule type="expression" priority="103" id="{00000000-000E-0000-0000-000067000000}">
            <xm:f>$B$6=נתונים!$A$6</xm:f>
            <x14:dxf>
              <font>
                <color theme="0"/>
              </font>
              <fill>
                <patternFill>
                  <bgColor rgb="FF00B050"/>
                </patternFill>
              </fill>
            </x14:dxf>
          </x14:cfRule>
          <x14:cfRule type="expression" priority="104" id="{00000000-000E-0000-0000-000068000000}">
            <xm:f>$B$6=נתונים!$A$5</xm:f>
            <x14:dxf>
              <fill>
                <patternFill>
                  <bgColor rgb="FF66FF33"/>
                </patternFill>
              </fill>
            </x14:dxf>
          </x14:cfRule>
          <x14:cfRule type="expression" priority="105" id="{00000000-000E-0000-0000-000069000000}">
            <xm:f>$B$6=נתונים!$A$4</xm:f>
            <x14:dxf>
              <fill>
                <patternFill>
                  <bgColor theme="9" tint="0.39994506668294322"/>
                </patternFill>
              </fill>
            </x14:dxf>
          </x14:cfRule>
          <x14:cfRule type="expression" priority="106" id="{00000000-000E-0000-0000-00006A000000}">
            <xm:f>$B$6=נתונים!$A$3</xm:f>
            <x14:dxf>
              <fill>
                <patternFill>
                  <bgColor theme="7" tint="-0.24988555558946501"/>
                </patternFill>
              </fill>
            </x14:dxf>
          </x14:cfRule>
          <xm:sqref>B6</xm:sqref>
        </x14:conditionalFormatting>
        <x14:conditionalFormatting xmlns:xm="http://schemas.microsoft.com/office/excel/2006/main">
          <x14:cfRule type="expression" priority="1" id="{00000000-000E-0000-0000-000001000000}">
            <xm:f>$B$7=נתונים!$A$4</xm:f>
            <x14:dxf>
              <fill>
                <patternFill>
                  <bgColor theme="9" tint="0.39994506668294322"/>
                </patternFill>
              </fill>
            </x14:dxf>
          </x14:cfRule>
          <x14:cfRule type="expression" priority="82" id="{00000000-000E-0000-0000-000052000000}">
            <xm:f>$B$7=נתונים!$A$5</xm:f>
            <x14:dxf>
              <fill>
                <patternFill>
                  <bgColor rgb="FF66FF33"/>
                </patternFill>
              </fill>
            </x14:dxf>
          </x14:cfRule>
          <x14:cfRule type="expression" priority="81" id="{00000000-000E-0000-0000-000051000000}">
            <xm:f>$B$7=נתונים!$A$6</xm:f>
            <x14:dxf>
              <font>
                <color theme="0"/>
              </font>
              <fill>
                <patternFill>
                  <bgColor rgb="FF00B050"/>
                </patternFill>
              </fill>
            </x14:dxf>
          </x14:cfRule>
          <x14:cfRule type="expression" priority="84" id="{00000000-000E-0000-0000-000054000000}">
            <xm:f>$B$7=נתונים!$A$2</xm:f>
            <x14:dxf>
              <fill>
                <patternFill>
                  <bgColor theme="7" tint="0.59990234076967686"/>
                </patternFill>
              </fill>
            </x14:dxf>
          </x14:cfRule>
          <x14:cfRule type="expression" priority="83" id="{00000000-000E-0000-0000-000053000000}">
            <xm:f>$B$7=נתונים!$A$3</xm:f>
            <x14:dxf>
              <fill>
                <patternFill>
                  <bgColor theme="7" tint="-0.24988555558946501"/>
                </patternFill>
              </fill>
            </x14:dxf>
          </x14:cfRule>
          <xm:sqref>B7</xm:sqref>
        </x14:conditionalFormatting>
        <x14:conditionalFormatting xmlns:xm="http://schemas.microsoft.com/office/excel/2006/main">
          <x14:cfRule type="expression" priority="79" id="{00000000-000E-0000-0000-00004F000000}">
            <xm:f>$B$8=נתונים!$A$3</xm:f>
            <x14:dxf>
              <fill>
                <patternFill>
                  <bgColor theme="7" tint="-0.24988555558946501"/>
                </patternFill>
              </fill>
            </x14:dxf>
          </x14:cfRule>
          <x14:cfRule type="expression" priority="78" id="{00000000-000E-0000-0000-00004E000000}">
            <xm:f>$B$8=נתונים!$A$4</xm:f>
            <x14:dxf>
              <fill>
                <patternFill>
                  <bgColor theme="9" tint="0.39994506668294322"/>
                </patternFill>
              </fill>
            </x14:dxf>
          </x14:cfRule>
          <x14:cfRule type="expression" priority="77" id="{00000000-000E-0000-0000-00004D000000}">
            <xm:f>$B$8=נתונים!$A$5</xm:f>
            <x14:dxf>
              <fill>
                <patternFill>
                  <bgColor rgb="FF66FF33"/>
                </patternFill>
              </fill>
            </x14:dxf>
          </x14:cfRule>
          <x14:cfRule type="expression" priority="80" id="{00000000-000E-0000-0000-000050000000}">
            <xm:f>$B$8=נתונים!$A$2</xm:f>
            <x14:dxf>
              <fill>
                <patternFill>
                  <bgColor theme="7" tint="0.59990234076967686"/>
                </patternFill>
              </fill>
            </x14:dxf>
          </x14:cfRule>
          <x14:cfRule type="expression" priority="76" id="{00000000-000E-0000-0000-00004C000000}">
            <xm:f>$B$8=נתונים!$A$6</xm:f>
            <x14:dxf>
              <font>
                <color theme="0"/>
              </font>
              <fill>
                <patternFill>
                  <bgColor rgb="FF00B050"/>
                </patternFill>
              </fill>
            </x14:dxf>
          </x14:cfRule>
          <xm:sqref>B8</xm:sqref>
        </x14:conditionalFormatting>
        <x14:conditionalFormatting xmlns:xm="http://schemas.microsoft.com/office/excel/2006/main">
          <x14:cfRule type="expression" priority="75" id="{00000000-000E-0000-0000-00004B000000}">
            <xm:f>$B$12=נתונים!$A$3</xm:f>
            <x14:dxf>
              <font>
                <color auto="1"/>
              </font>
              <fill>
                <patternFill>
                  <bgColor theme="7" tint="-0.24988555558946501"/>
                </patternFill>
              </fill>
            </x14:dxf>
          </x14:cfRule>
          <x14:cfRule type="expression" priority="74" id="{00000000-000E-0000-0000-00004A000000}">
            <xm:f>$B$12=נתונים!$A$2</xm:f>
            <x14:dxf>
              <fill>
                <patternFill>
                  <bgColor theme="7" tint="0.59990234076967686"/>
                </patternFill>
              </fill>
            </x14:dxf>
          </x14:cfRule>
          <x14:cfRule type="expression" priority="73" id="{00000000-000E-0000-0000-000049000000}">
            <xm:f>$B$12=נתונים!$A$5</xm:f>
            <x14:dxf>
              <fill>
                <patternFill>
                  <bgColor rgb="FF66FF33"/>
                </patternFill>
              </fill>
            </x14:dxf>
          </x14:cfRule>
          <x14:cfRule type="expression" priority="72" id="{00000000-000E-0000-0000-000048000000}">
            <xm:f>$B$12=נתונים!$A$6</xm:f>
            <x14:dxf>
              <font>
                <color theme="0"/>
              </font>
              <fill>
                <patternFill>
                  <bgColor rgb="FF00B050"/>
                </patternFill>
              </fill>
            </x14:dxf>
          </x14:cfRule>
          <x14:cfRule type="expression" priority="87" id="{00000000-000E-0000-0000-000057000000}">
            <xm:f>$B$12=נתונים!$A$4</xm:f>
            <x14:dxf>
              <fill>
                <patternFill>
                  <bgColor theme="9" tint="0.39994506668294322"/>
                </patternFill>
              </fill>
            </x14:dxf>
          </x14:cfRule>
          <xm:sqref>B12</xm:sqref>
        </x14:conditionalFormatting>
        <x14:conditionalFormatting xmlns:xm="http://schemas.microsoft.com/office/excel/2006/main">
          <x14:cfRule type="expression" priority="69" id="{00000000-000E-0000-0000-000045000000}">
            <xm:f>$B$13=נתונים!$A$4</xm:f>
            <x14:dxf>
              <fill>
                <patternFill>
                  <bgColor theme="9" tint="0.39994506668294322"/>
                </patternFill>
              </fill>
            </x14:dxf>
          </x14:cfRule>
          <x14:cfRule type="expression" priority="71" id="{00000000-000E-0000-0000-000047000000}">
            <xm:f>$B$13=נתונים!$A$2</xm:f>
            <x14:dxf>
              <fill>
                <patternFill>
                  <bgColor theme="7" tint="0.59990234076967686"/>
                </patternFill>
              </fill>
            </x14:dxf>
          </x14:cfRule>
          <x14:cfRule type="expression" priority="70" id="{00000000-000E-0000-0000-000046000000}">
            <xm:f>$B$13=נתונים!$A$3</xm:f>
            <x14:dxf>
              <fill>
                <patternFill>
                  <bgColor theme="7" tint="-0.24988555558946501"/>
                </patternFill>
              </fill>
            </x14:dxf>
          </x14:cfRule>
          <x14:cfRule type="expression" priority="68" id="{00000000-000E-0000-0000-000044000000}">
            <xm:f>$B$13=נתונים!$A$5</xm:f>
            <x14:dxf>
              <fill>
                <patternFill>
                  <bgColor rgb="FF66FF33"/>
                </patternFill>
              </fill>
            </x14:dxf>
          </x14:cfRule>
          <x14:cfRule type="expression" priority="67" id="{00000000-000E-0000-0000-000043000000}">
            <xm:f>$B$13=נתונים!$A$6</xm:f>
            <x14:dxf>
              <font>
                <color theme="0"/>
              </font>
              <fill>
                <patternFill>
                  <bgColor rgb="FF00B050"/>
                </patternFill>
              </fill>
            </x14:dxf>
          </x14:cfRule>
          <xm:sqref>B13</xm:sqref>
        </x14:conditionalFormatting>
        <x14:conditionalFormatting xmlns:xm="http://schemas.microsoft.com/office/excel/2006/main">
          <x14:cfRule type="expression" priority="64" id="{00000000-000E-0000-0000-000040000000}">
            <xm:f>$B$14=נתונים!$A$4</xm:f>
            <x14:dxf>
              <fill>
                <patternFill>
                  <bgColor theme="9" tint="0.39994506668294322"/>
                </patternFill>
              </fill>
            </x14:dxf>
          </x14:cfRule>
          <x14:cfRule type="expression" priority="65" id="{00000000-000E-0000-0000-000041000000}">
            <xm:f>$B$14=נתונים!$A$3</xm:f>
            <x14:dxf>
              <fill>
                <patternFill>
                  <bgColor theme="7" tint="-0.24988555558946501"/>
                </patternFill>
              </fill>
            </x14:dxf>
          </x14:cfRule>
          <x14:cfRule type="expression" priority="66" id="{00000000-000E-0000-0000-000042000000}">
            <xm:f>$B$14=נתונים!$A$2</xm:f>
            <x14:dxf>
              <fill>
                <patternFill>
                  <bgColor theme="7" tint="0.59990234076967686"/>
                </patternFill>
              </fill>
            </x14:dxf>
          </x14:cfRule>
          <x14:cfRule type="expression" priority="63" id="{00000000-000E-0000-0000-00003F000000}">
            <xm:f>$B$14=נתונים!$A$5</xm:f>
            <x14:dxf>
              <fill>
                <patternFill>
                  <bgColor rgb="FF66FF33"/>
                </patternFill>
              </fill>
            </x14:dxf>
          </x14:cfRule>
          <x14:cfRule type="expression" priority="62" id="{00000000-000E-0000-0000-00003E000000}">
            <xm:f>$B$14=נתונים!$A$6</xm:f>
            <x14:dxf>
              <font>
                <color theme="0"/>
              </font>
              <fill>
                <patternFill>
                  <bgColor rgb="FF00B050"/>
                </patternFill>
              </fill>
            </x14:dxf>
          </x14:cfRule>
          <xm:sqref>B14</xm:sqref>
        </x14:conditionalFormatting>
        <x14:conditionalFormatting xmlns:xm="http://schemas.microsoft.com/office/excel/2006/main">
          <x14:cfRule type="expression" priority="57" id="{00000000-000E-0000-0000-000039000000}">
            <xm:f>$B$15=נתונים!$A$6</xm:f>
            <x14:dxf>
              <font>
                <color theme="0"/>
              </font>
              <fill>
                <patternFill>
                  <bgColor rgb="FF00B050"/>
                </patternFill>
              </fill>
            </x14:dxf>
          </x14:cfRule>
          <x14:cfRule type="expression" priority="58" id="{00000000-000E-0000-0000-00003A000000}">
            <xm:f>$B$15=נתונים!$A$5</xm:f>
            <x14:dxf>
              <fill>
                <patternFill>
                  <bgColor rgb="FF66FF33"/>
                </patternFill>
              </fill>
            </x14:dxf>
          </x14:cfRule>
          <x14:cfRule type="expression" priority="61" id="{00000000-000E-0000-0000-00003D000000}">
            <xm:f>$B$15=נתונים!$A$2</xm:f>
            <x14:dxf>
              <fill>
                <patternFill>
                  <bgColor theme="7" tint="0.59990234076967686"/>
                </patternFill>
              </fill>
            </x14:dxf>
          </x14:cfRule>
          <x14:cfRule type="expression" priority="60" id="{00000000-000E-0000-0000-00003C000000}">
            <xm:f>$B$15=נתונים!$A$3</xm:f>
            <x14:dxf>
              <fill>
                <patternFill>
                  <bgColor theme="7" tint="-0.24988555558946501"/>
                </patternFill>
              </fill>
            </x14:dxf>
          </x14:cfRule>
          <x14:cfRule type="expression" priority="59" id="{00000000-000E-0000-0000-00003B000000}">
            <xm:f>$B$15=נתונים!$A$4</xm:f>
            <x14:dxf>
              <fill>
                <patternFill>
                  <bgColor theme="9" tint="0.39994506668294322"/>
                </patternFill>
              </fill>
            </x14:dxf>
          </x14:cfRule>
          <xm:sqref>B15</xm:sqref>
        </x14:conditionalFormatting>
        <x14:conditionalFormatting xmlns:xm="http://schemas.microsoft.com/office/excel/2006/main">
          <x14:cfRule type="expression" priority="56" id="{00000000-000E-0000-0000-000038000000}">
            <xm:f>$B$19=נתונים!$A$3</xm:f>
            <x14:dxf>
              <fill>
                <patternFill>
                  <bgColor theme="7" tint="-0.24988555558946501"/>
                </patternFill>
              </fill>
            </x14:dxf>
          </x14:cfRule>
          <x14:cfRule type="expression" priority="54" id="{00000000-000E-0000-0000-000036000000}">
            <xm:f>$B$19=נתונים!$A$4</xm:f>
            <x14:dxf>
              <fill>
                <patternFill>
                  <bgColor theme="9" tint="0.39994506668294322"/>
                </patternFill>
              </fill>
            </x14:dxf>
          </x14:cfRule>
          <x14:cfRule type="expression" priority="53" id="{00000000-000E-0000-0000-000035000000}">
            <xm:f>$B$19=נתונים!$A$5</xm:f>
            <x14:dxf>
              <fill>
                <patternFill>
                  <bgColor rgb="FF66FF33"/>
                </patternFill>
              </fill>
            </x14:dxf>
          </x14:cfRule>
          <x14:cfRule type="expression" priority="52" id="{00000000-000E-0000-0000-000034000000}">
            <xm:f>$B$19=נתונים!$A$6</xm:f>
            <x14:dxf>
              <font>
                <color theme="0"/>
              </font>
              <fill>
                <patternFill>
                  <bgColor rgb="FF00B050"/>
                </patternFill>
              </fill>
            </x14:dxf>
          </x14:cfRule>
          <x14:cfRule type="expression" priority="108" id="{00000000-000E-0000-0000-00006C000000}">
            <xm:f>$B$19=נתונים!$A$2</xm:f>
            <x14:dxf>
              <fill>
                <patternFill>
                  <fgColor rgb="FF66FF66"/>
                  <bgColor theme="7" tint="0.59990234076967686"/>
                </patternFill>
              </fill>
            </x14:dxf>
          </x14:cfRule>
          <xm:sqref>B19</xm:sqref>
        </x14:conditionalFormatting>
        <x14:conditionalFormatting xmlns:xm="http://schemas.microsoft.com/office/excel/2006/main">
          <x14:cfRule type="expression" priority="51" id="{00000000-000E-0000-0000-000033000000}">
            <xm:f>$B$20=נתונים!$A$3</xm:f>
            <x14:dxf>
              <fill>
                <patternFill>
                  <bgColor theme="7" tint="-0.24988555558946501"/>
                </patternFill>
              </fill>
            </x14:dxf>
          </x14:cfRule>
          <x14:cfRule type="expression" priority="49" id="{00000000-000E-0000-0000-000031000000}">
            <xm:f>$B$20=נתונים!$A$4</xm:f>
            <x14:dxf>
              <fill>
                <patternFill>
                  <bgColor theme="9" tint="0.39994506668294322"/>
                </patternFill>
              </fill>
            </x14:dxf>
          </x14:cfRule>
          <x14:cfRule type="expression" priority="48" id="{00000000-000E-0000-0000-000030000000}">
            <xm:f>$B$20=נתונים!$A$5</xm:f>
            <x14:dxf>
              <fill>
                <patternFill>
                  <bgColor rgb="FF66FF33"/>
                </patternFill>
              </fill>
            </x14:dxf>
          </x14:cfRule>
          <x14:cfRule type="expression" priority="47" id="{00000000-000E-0000-0000-00002F000000}">
            <xm:f>$B$20=נתונים!$A$6</xm:f>
            <x14:dxf>
              <font>
                <color theme="0"/>
              </font>
              <fill>
                <patternFill>
                  <bgColor rgb="FF00B050"/>
                </patternFill>
              </fill>
            </x14:dxf>
          </x14:cfRule>
          <x14:cfRule type="expression" priority="50" id="{00000000-000E-0000-0000-000032000000}">
            <xm:f>$B$20=נתונים!$A$2</xm:f>
            <x14:dxf>
              <fill>
                <patternFill>
                  <bgColor theme="7" tint="0.59990234076967686"/>
                </patternFill>
              </fill>
            </x14:dxf>
          </x14:cfRule>
          <xm:sqref>B20</xm:sqref>
        </x14:conditionalFormatting>
        <x14:conditionalFormatting xmlns:xm="http://schemas.microsoft.com/office/excel/2006/main">
          <x14:cfRule type="expression" priority="46" id="{00000000-000E-0000-0000-00002E000000}">
            <xm:f>$B$21=נתונים!$A$2</xm:f>
            <x14:dxf>
              <fill>
                <patternFill>
                  <bgColor theme="7" tint="0.59990234076967686"/>
                </patternFill>
              </fill>
            </x14:dxf>
          </x14:cfRule>
          <x14:cfRule type="expression" priority="42" id="{00000000-000E-0000-0000-00002A000000}">
            <xm:f>$B$21=נתונים!$A$6</xm:f>
            <x14:dxf>
              <font>
                <color theme="0"/>
              </font>
              <fill>
                <patternFill>
                  <bgColor rgb="FF00B050"/>
                </patternFill>
              </fill>
            </x14:dxf>
          </x14:cfRule>
          <x14:cfRule type="expression" priority="43" id="{00000000-000E-0000-0000-00002B000000}">
            <xm:f>$B$21=נתונים!$A$5</xm:f>
            <x14:dxf>
              <fill>
                <patternFill>
                  <bgColor rgb="FF66FF33"/>
                </patternFill>
              </fill>
            </x14:dxf>
          </x14:cfRule>
          <x14:cfRule type="expression" priority="44" id="{00000000-000E-0000-0000-00002C000000}">
            <xm:f>$B$21=נתונים!$A$4</xm:f>
            <x14:dxf>
              <fill>
                <patternFill>
                  <bgColor theme="9" tint="0.39994506668294322"/>
                </patternFill>
              </fill>
            </x14:dxf>
          </x14:cfRule>
          <x14:cfRule type="expression" priority="45" id="{00000000-000E-0000-0000-00002D000000}">
            <xm:f>$B$21=נתונים!$A$3</xm:f>
            <x14:dxf>
              <fill>
                <patternFill>
                  <bgColor theme="7" tint="-0.24988555558946501"/>
                </patternFill>
              </fill>
            </x14:dxf>
          </x14:cfRule>
          <xm:sqref>B21</xm:sqref>
        </x14:conditionalFormatting>
        <x14:conditionalFormatting xmlns:xm="http://schemas.microsoft.com/office/excel/2006/main">
          <x14:cfRule type="expression" priority="37" id="{00000000-000E-0000-0000-000025000000}">
            <xm:f>$B$22=נתונים!$A$6</xm:f>
            <x14:dxf>
              <font>
                <color theme="0"/>
              </font>
              <fill>
                <patternFill>
                  <bgColor rgb="FF00B050"/>
                </patternFill>
              </fill>
            </x14:dxf>
          </x14:cfRule>
          <x14:cfRule type="expression" priority="38" id="{00000000-000E-0000-0000-000026000000}">
            <xm:f>$B$22=נתונים!$A$5</xm:f>
            <x14:dxf>
              <fill>
                <patternFill>
                  <bgColor rgb="FF66FF33"/>
                </patternFill>
              </fill>
            </x14:dxf>
          </x14:cfRule>
          <x14:cfRule type="expression" priority="39" id="{00000000-000E-0000-0000-000027000000}">
            <xm:f>$B$22=נתונים!$A$4</xm:f>
            <x14:dxf>
              <fill>
                <patternFill>
                  <bgColor theme="9" tint="0.39994506668294322"/>
                </patternFill>
              </fill>
            </x14:dxf>
          </x14:cfRule>
          <x14:cfRule type="expression" priority="40" id="{00000000-000E-0000-0000-000028000000}">
            <xm:f>$B$22=נתונים!$A$3</xm:f>
            <x14:dxf>
              <fill>
                <patternFill>
                  <bgColor theme="7" tint="-0.24988555558946501"/>
                </patternFill>
              </fill>
            </x14:dxf>
          </x14:cfRule>
          <x14:cfRule type="expression" priority="41" id="{00000000-000E-0000-0000-000029000000}">
            <xm:f>$B$22=נתונים!$A$2</xm:f>
            <x14:dxf>
              <fill>
                <patternFill>
                  <bgColor theme="7" tint="0.59990234076967686"/>
                </patternFill>
              </fill>
            </x14:dxf>
          </x14:cfRule>
          <xm:sqref>B22</xm:sqref>
        </x14:conditionalFormatting>
        <x14:conditionalFormatting xmlns:xm="http://schemas.microsoft.com/office/excel/2006/main">
          <x14:cfRule type="expression" priority="32" id="{00000000-000E-0000-0000-000020000000}">
            <xm:f>$B$23=נתונים!$A$6</xm:f>
            <x14:dxf>
              <font>
                <color theme="0"/>
              </font>
              <fill>
                <patternFill>
                  <bgColor rgb="FF00B050"/>
                </patternFill>
              </fill>
            </x14:dxf>
          </x14:cfRule>
          <x14:cfRule type="expression" priority="35" id="{00000000-000E-0000-0000-000023000000}">
            <xm:f>$B$23=נתונים!$A$3</xm:f>
            <x14:dxf>
              <fill>
                <patternFill>
                  <bgColor theme="7" tint="-0.24988555558946501"/>
                </patternFill>
              </fill>
            </x14:dxf>
          </x14:cfRule>
          <x14:cfRule type="expression" priority="34" id="{00000000-000E-0000-0000-000022000000}">
            <xm:f>$B$23=נתונים!$A$4</xm:f>
            <x14:dxf>
              <fill>
                <patternFill>
                  <bgColor theme="9" tint="0.39994506668294322"/>
                </patternFill>
              </fill>
            </x14:dxf>
          </x14:cfRule>
          <x14:cfRule type="expression" priority="36" id="{00000000-000E-0000-0000-000024000000}">
            <xm:f>$B$23=נתונים!$A$2</xm:f>
            <x14:dxf>
              <fill>
                <patternFill>
                  <bgColor theme="7" tint="0.59990234076967686"/>
                </patternFill>
              </fill>
            </x14:dxf>
          </x14:cfRule>
          <x14:cfRule type="expression" priority="33" id="{00000000-000E-0000-0000-000021000000}">
            <xm:f>$B$23=נתונים!$A$5</xm:f>
            <x14:dxf>
              <fill>
                <patternFill>
                  <bgColor rgb="FF66FF33"/>
                </patternFill>
              </fill>
            </x14:dxf>
          </x14:cfRule>
          <xm:sqref>B23</xm:sqref>
        </x14:conditionalFormatting>
        <x14:conditionalFormatting xmlns:xm="http://schemas.microsoft.com/office/excel/2006/main">
          <x14:cfRule type="expression" priority="30" id="{00000000-000E-0000-0000-00001E000000}">
            <xm:f>$B$27=נתונים!$A$3</xm:f>
            <x14:dxf>
              <fill>
                <patternFill>
                  <bgColor theme="7" tint="-0.24988555558946501"/>
                </patternFill>
              </fill>
            </x14:dxf>
          </x14:cfRule>
          <x14:cfRule type="expression" priority="29" id="{00000000-000E-0000-0000-00001D000000}">
            <xm:f>$B$27=נתונים!$A$4</xm:f>
            <x14:dxf>
              <fill>
                <patternFill>
                  <bgColor theme="9" tint="0.39994506668294322"/>
                </patternFill>
              </fill>
            </x14:dxf>
          </x14:cfRule>
          <x14:cfRule type="expression" priority="28" id="{00000000-000E-0000-0000-00001C000000}">
            <xm:f>$B$27=נתונים!$A$5</xm:f>
            <x14:dxf>
              <fill>
                <patternFill>
                  <bgColor rgb="FF66FF33"/>
                </patternFill>
              </fill>
            </x14:dxf>
          </x14:cfRule>
          <x14:cfRule type="expression" priority="27" id="{00000000-000E-0000-0000-00001B000000}">
            <xm:f>$B$27=נתונים!$A$6</xm:f>
            <x14:dxf>
              <font>
                <color theme="0"/>
              </font>
              <fill>
                <patternFill>
                  <bgColor rgb="FF00B050"/>
                </patternFill>
              </fill>
            </x14:dxf>
          </x14:cfRule>
          <x14:cfRule type="expression" priority="31" id="{00000000-000E-0000-0000-00001F000000}">
            <xm:f>$B$27=נתונים!$A$2</xm:f>
            <x14:dxf>
              <fill>
                <patternFill>
                  <bgColor theme="7" tint="0.59990234076967686"/>
                </patternFill>
              </fill>
            </x14:dxf>
          </x14:cfRule>
          <xm:sqref>B27</xm:sqref>
        </x14:conditionalFormatting>
        <x14:conditionalFormatting xmlns:xm="http://schemas.microsoft.com/office/excel/2006/main">
          <x14:cfRule type="expression" priority="26" id="{00000000-000E-0000-0000-00001A000000}">
            <xm:f>$B$28=נתונים!$A$2</xm:f>
            <x14:dxf>
              <fill>
                <patternFill>
                  <bgColor theme="7" tint="0.59990234076967686"/>
                </patternFill>
              </fill>
            </x14:dxf>
          </x14:cfRule>
          <x14:cfRule type="expression" priority="25" id="{00000000-000E-0000-0000-000019000000}">
            <xm:f>$B$28=נתונים!$A$3</xm:f>
            <x14:dxf>
              <fill>
                <patternFill>
                  <bgColor theme="7" tint="-0.24988555558946501"/>
                </patternFill>
              </fill>
            </x14:dxf>
          </x14:cfRule>
          <x14:cfRule type="expression" priority="24" id="{00000000-000E-0000-0000-000018000000}">
            <xm:f>$B$28=נתונים!$A$4</xm:f>
            <x14:dxf>
              <fill>
                <patternFill>
                  <bgColor theme="9" tint="0.39994506668294322"/>
                </patternFill>
              </fill>
            </x14:dxf>
          </x14:cfRule>
          <x14:cfRule type="expression" priority="23" id="{00000000-000E-0000-0000-000017000000}">
            <xm:f>$B$28=נתונים!$A$5</xm:f>
            <x14:dxf>
              <fill>
                <patternFill>
                  <bgColor rgb="FF66FF33"/>
                </patternFill>
              </fill>
            </x14:dxf>
          </x14:cfRule>
          <x14:cfRule type="expression" priority="22" id="{00000000-000E-0000-0000-000016000000}">
            <xm:f>$B$28=נתונים!$A$6</xm:f>
            <x14:dxf>
              <font>
                <color theme="0"/>
              </font>
              <fill>
                <patternFill>
                  <bgColor rgb="FF00B050"/>
                </patternFill>
              </fill>
            </x14:dxf>
          </x14:cfRule>
          <xm:sqref>B28</xm:sqref>
        </x14:conditionalFormatting>
        <x14:conditionalFormatting xmlns:xm="http://schemas.microsoft.com/office/excel/2006/main">
          <x14:cfRule type="expression" priority="17" id="{00000000-000E-0000-0000-000011000000}">
            <xm:f>$B$29=נתונים!$A$6</xm:f>
            <x14:dxf>
              <font>
                <color theme="0"/>
              </font>
              <fill>
                <patternFill>
                  <bgColor rgb="FF00B050"/>
                </patternFill>
              </fill>
            </x14:dxf>
          </x14:cfRule>
          <x14:cfRule type="expression" priority="18" id="{00000000-000E-0000-0000-000012000000}">
            <xm:f>$B$29=נתונים!$A$5</xm:f>
            <x14:dxf>
              <fill>
                <patternFill>
                  <bgColor rgb="FF66FF33"/>
                </patternFill>
              </fill>
            </x14:dxf>
          </x14:cfRule>
          <x14:cfRule type="expression" priority="19" id="{00000000-000E-0000-0000-000013000000}">
            <xm:f>$B$29=נתונים!$A$4</xm:f>
            <x14:dxf>
              <fill>
                <patternFill>
                  <bgColor theme="9" tint="0.39994506668294322"/>
                </patternFill>
              </fill>
            </x14:dxf>
          </x14:cfRule>
          <x14:cfRule type="expression" priority="20" id="{00000000-000E-0000-0000-000014000000}">
            <xm:f>$B$29=נתונים!$A$3</xm:f>
            <x14:dxf>
              <fill>
                <patternFill>
                  <bgColor theme="7" tint="-0.24988555558946501"/>
                </patternFill>
              </fill>
            </x14:dxf>
          </x14:cfRule>
          <x14:cfRule type="expression" priority="21" id="{00000000-000E-0000-0000-000015000000}">
            <xm:f>$B$29=נתונים!$A$2</xm:f>
            <x14:dxf>
              <fill>
                <patternFill>
                  <bgColor theme="7" tint="0.59990234076967686"/>
                </patternFill>
              </fill>
            </x14:dxf>
          </x14:cfRule>
          <xm:sqref>B29</xm:sqref>
        </x14:conditionalFormatting>
        <x14:conditionalFormatting xmlns:xm="http://schemas.microsoft.com/office/excel/2006/main">
          <x14:cfRule type="expression" priority="14" id="{00000000-000E-0000-0000-00000E000000}">
            <xm:f>$B$30=נתונים!$A$4</xm:f>
            <x14:dxf>
              <fill>
                <patternFill>
                  <bgColor theme="9" tint="0.39994506668294322"/>
                </patternFill>
              </fill>
            </x14:dxf>
          </x14:cfRule>
          <x14:cfRule type="expression" priority="13" id="{00000000-000E-0000-0000-00000D000000}">
            <xm:f>$B$30=נתונים!$A$5</xm:f>
            <x14:dxf>
              <fill>
                <patternFill>
                  <bgColor rgb="FF66FF33"/>
                </patternFill>
              </fill>
            </x14:dxf>
          </x14:cfRule>
          <x14:cfRule type="expression" priority="16" id="{00000000-000E-0000-0000-000010000000}">
            <xm:f>$B$30=נתונים!$A$2</xm:f>
            <x14:dxf>
              <fill>
                <patternFill>
                  <bgColor theme="7" tint="0.59990234076967686"/>
                </patternFill>
              </fill>
            </x14:dxf>
          </x14:cfRule>
          <x14:cfRule type="expression" priority="12" id="{00000000-000E-0000-0000-00000C000000}">
            <xm:f>$B$30=נתונים!$A$6</xm:f>
            <x14:dxf>
              <font>
                <color theme="0"/>
              </font>
              <fill>
                <patternFill>
                  <bgColor rgb="FF00B050"/>
                </patternFill>
              </fill>
            </x14:dxf>
          </x14:cfRule>
          <x14:cfRule type="expression" priority="15" id="{00000000-000E-0000-0000-00000F000000}">
            <xm:f>$B$30=נתונים!$A$3</xm:f>
            <x14:dxf>
              <fill>
                <patternFill>
                  <bgColor theme="7" tint="-0.24988555558946501"/>
                </patternFill>
              </fill>
            </x14:dxf>
          </x14:cfRule>
          <xm:sqref>B30</xm:sqref>
        </x14:conditionalFormatting>
        <x14:conditionalFormatting xmlns:xm="http://schemas.microsoft.com/office/excel/2006/main">
          <x14:cfRule type="expression" priority="11" id="{00000000-000E-0000-0000-00000B000000}">
            <xm:f>$B$31=נתונים!$A$2</xm:f>
            <x14:dxf>
              <fill>
                <patternFill>
                  <bgColor theme="7" tint="0.59990234076967686"/>
                </patternFill>
              </fill>
            </x14:dxf>
          </x14:cfRule>
          <x14:cfRule type="expression" priority="10" id="{00000000-000E-0000-0000-00000A000000}">
            <xm:f>$B$31=נתונים!$A$3</xm:f>
            <x14:dxf>
              <fill>
                <patternFill>
                  <bgColor theme="7" tint="-0.24988555558946501"/>
                </patternFill>
              </fill>
            </x14:dxf>
          </x14:cfRule>
          <x14:cfRule type="expression" priority="9" id="{00000000-000E-0000-0000-000009000000}">
            <xm:f>$B$31=נתונים!$A$4</xm:f>
            <x14:dxf>
              <fill>
                <patternFill>
                  <bgColor theme="9" tint="0.39994506668294322"/>
                </patternFill>
              </fill>
            </x14:dxf>
          </x14:cfRule>
          <x14:cfRule type="expression" priority="8" id="{00000000-000E-0000-0000-000008000000}">
            <xm:f>$B$31=נתונים!$A$5</xm:f>
            <x14:dxf>
              <fill>
                <patternFill>
                  <bgColor rgb="FF66FF33"/>
                </patternFill>
              </fill>
            </x14:dxf>
          </x14:cfRule>
          <x14:cfRule type="expression" priority="7" id="{00000000-000E-0000-0000-000007000000}">
            <xm:f>$B$31=נתונים!$A$6</xm:f>
            <x14:dxf>
              <font>
                <color theme="0"/>
              </font>
              <fill>
                <patternFill>
                  <bgColor rgb="FF00B050"/>
                </patternFill>
              </fill>
            </x14:dxf>
          </x14:cfRule>
          <xm:sqref>B31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97C1D-BC18-401E-AEB9-23F715139C0A}">
  <sheetPr>
    <tabColor rgb="FF00B050"/>
  </sheetPr>
  <dimension ref="A1:Q31"/>
  <sheetViews>
    <sheetView zoomScaleNormal="100" workbookViewId="0">
      <selection activeCell="P1" sqref="P1"/>
    </sheetView>
  </sheetViews>
  <sheetFormatPr defaultRowHeight="14.5" x14ac:dyDescent="0.35"/>
  <cols>
    <col min="1" max="1" width="20.453125" style="1" customWidth="1"/>
    <col min="5" max="5" width="24.81640625" customWidth="1"/>
    <col min="17" max="17" width="17.81640625" customWidth="1"/>
  </cols>
  <sheetData>
    <row r="1" spans="1:17" x14ac:dyDescent="0.35">
      <c r="A1" s="19" t="s">
        <v>4</v>
      </c>
      <c r="B1" s="16" t="s">
        <v>5</v>
      </c>
    </row>
    <row r="2" spans="1:17" x14ac:dyDescent="0.35">
      <c r="A2" s="43" t="s">
        <v>6</v>
      </c>
      <c r="B2" s="20">
        <v>0</v>
      </c>
    </row>
    <row r="3" spans="1:17" x14ac:dyDescent="0.35">
      <c r="A3" s="43" t="s">
        <v>7</v>
      </c>
      <c r="B3" s="20">
        <v>0</v>
      </c>
      <c r="E3" s="21" t="s">
        <v>12</v>
      </c>
    </row>
    <row r="4" spans="1:17" ht="15.5" x14ac:dyDescent="0.35">
      <c r="A4" s="44" t="s">
        <v>8</v>
      </c>
      <c r="B4" s="11">
        <v>1</v>
      </c>
      <c r="D4">
        <f>IF($E4=$A$1,"",IF($E4=$A$4,$B$4,IF($E4=$A$5,$B$5,IF($E4=$A$6,$B$6,IF($E4=$A$7,$B$7,0)))))</f>
        <v>0</v>
      </c>
      <c r="E4" s="2" t="str">
        <f>'פעולות לביצוע פעולות'!$B6</f>
        <v>הערכה לא הושלמה</v>
      </c>
      <c r="H4" t="s">
        <v>1</v>
      </c>
      <c r="I4" s="18" t="str">
        <f>VLOOKUP(MIN(D4:D20),D4:E20,2,0)</f>
        <v>הערכה לא הושלמה</v>
      </c>
    </row>
    <row r="5" spans="1:17" x14ac:dyDescent="0.35">
      <c r="A5" s="44" t="s">
        <v>9</v>
      </c>
      <c r="B5" s="11">
        <v>2</v>
      </c>
      <c r="D5">
        <f>IF($E5=$A$1,"",IF($E5=$A$4,$B$4,IF($E5=$A$5,$B$5,IF($E5=$A$6,$B$6,IF($E5=$A$7,$B$7,0)))))</f>
        <v>0</v>
      </c>
      <c r="E5" s="2" t="str">
        <f>'פעולות לביצוע פעולות'!$B7</f>
        <v>הערכה לא הושלמה</v>
      </c>
    </row>
    <row r="6" spans="1:17" x14ac:dyDescent="0.35">
      <c r="A6" s="44" t="s">
        <v>10</v>
      </c>
      <c r="B6" s="11">
        <v>3</v>
      </c>
      <c r="D6">
        <f>IF($E6=$A$1,"",IF($E6=$A$4,$B$4,IF($E6=$A$5,$B$5,IF($E6=$A$6,$B$6,IF($E6=$A$7,$B$7,0)))))</f>
        <v>0</v>
      </c>
      <c r="E6" s="2" t="str">
        <f>'פעולות לביצוע פעולות'!$B8</f>
        <v>הערכה לא הושלמה</v>
      </c>
    </row>
    <row r="7" spans="1:17" x14ac:dyDescent="0.35">
      <c r="A7" s="44" t="s">
        <v>11</v>
      </c>
      <c r="B7" s="11">
        <v>4</v>
      </c>
      <c r="D7">
        <f>IF($E7=$A$1,"",IF($E7=$A$4,$B$4,IF($E7=$A$5,$B$5,IF($E7=$A$6,$B$6,IF($E7=$A$7,$B$7,0)))))</f>
        <v>0</v>
      </c>
      <c r="E7" s="2" t="str">
        <f>'פעולות לביצוע פעולות'!B12</f>
        <v>הערכה לא הושלמה</v>
      </c>
      <c r="Q7" s="9" t="s">
        <v>91</v>
      </c>
    </row>
    <row r="8" spans="1:17" x14ac:dyDescent="0.35">
      <c r="D8">
        <f>IF($E8=$A$1,0,IF($E8=$A$4,$B$4,IF($E8=$A$5,$B$5,IF($E8=$A$6,$B$6,IF($E8=$A$7,$B$7,0)))))</f>
        <v>0</v>
      </c>
      <c r="E8" s="2" t="str">
        <f>'פעולות לביצוע פעולות'!B13</f>
        <v>הערכה לא הושלמה</v>
      </c>
      <c r="Q8" s="9" t="s">
        <v>92</v>
      </c>
    </row>
    <row r="9" spans="1:17" x14ac:dyDescent="0.35">
      <c r="D9">
        <f t="shared" ref="D9:D20" si="0">IF($E9=$A$1,"",IF($E9=$A$4,$B$4,IF($E9=$A$5,$B$5,IF($E9=$A$6,$B$6,IF($E9=$A$7,$B$7,0)))))</f>
        <v>0</v>
      </c>
      <c r="E9" s="2" t="str">
        <f>'פעולות לביצוע פעולות'!B14</f>
        <v>הערכה לא הושלמה</v>
      </c>
      <c r="Q9" s="9" t="s">
        <v>93</v>
      </c>
    </row>
    <row r="10" spans="1:17" x14ac:dyDescent="0.35">
      <c r="D10">
        <f t="shared" si="0"/>
        <v>0</v>
      </c>
      <c r="E10" s="2" t="str">
        <f>'פעולות לביצוע פעולות'!B15</f>
        <v>הערכה לא הושלמה</v>
      </c>
      <c r="Q10" s="9" t="s">
        <v>7</v>
      </c>
    </row>
    <row r="11" spans="1:17" x14ac:dyDescent="0.35">
      <c r="D11">
        <f t="shared" si="0"/>
        <v>0</v>
      </c>
      <c r="E11" s="2" t="str">
        <f>'פעולות לביצוע פעולות'!B19</f>
        <v>הערכה לא הושלמה</v>
      </c>
    </row>
    <row r="12" spans="1:17" x14ac:dyDescent="0.35">
      <c r="D12">
        <f t="shared" si="0"/>
        <v>0</v>
      </c>
      <c r="E12" s="2" t="str">
        <f>'פעולות לביצוע פעולות'!B20</f>
        <v>הערכה לא הושלמה</v>
      </c>
    </row>
    <row r="13" spans="1:17" x14ac:dyDescent="0.35">
      <c r="D13">
        <f t="shared" si="0"/>
        <v>0</v>
      </c>
      <c r="E13" s="2" t="str">
        <f>'פעולות לביצוע פעולות'!B21</f>
        <v>הערכה לא הושלמה</v>
      </c>
    </row>
    <row r="14" spans="1:17" x14ac:dyDescent="0.35">
      <c r="D14">
        <f t="shared" si="0"/>
        <v>0</v>
      </c>
      <c r="E14" s="2" t="str">
        <f>'פעולות לביצוע פעולות'!B22</f>
        <v>הערכה לא הושלמה</v>
      </c>
    </row>
    <row r="15" spans="1:17" x14ac:dyDescent="0.35">
      <c r="D15">
        <f t="shared" si="0"/>
        <v>0</v>
      </c>
      <c r="E15" s="2" t="str">
        <f>'פעולות לביצוע פעולות'!B23</f>
        <v>הערכה לא הושלמה</v>
      </c>
    </row>
    <row r="16" spans="1:17" x14ac:dyDescent="0.35">
      <c r="D16">
        <f t="shared" si="0"/>
        <v>0</v>
      </c>
      <c r="E16" s="2" t="str">
        <f>'פעולות לביצוע פעולות'!B27</f>
        <v>הערכה לא הושלמה</v>
      </c>
    </row>
    <row r="17" spans="3:5" x14ac:dyDescent="0.35">
      <c r="D17">
        <f t="shared" si="0"/>
        <v>0</v>
      </c>
      <c r="E17" s="2" t="str">
        <f>'פעולות לביצוע פעולות'!B28</f>
        <v>הערכה לא הושלמה</v>
      </c>
    </row>
    <row r="18" spans="3:5" x14ac:dyDescent="0.35">
      <c r="D18">
        <f t="shared" si="0"/>
        <v>0</v>
      </c>
      <c r="E18" s="2" t="str">
        <f>'פעולות לביצוע פעולות'!B29</f>
        <v>הערכה לא הושלמה</v>
      </c>
    </row>
    <row r="19" spans="3:5" x14ac:dyDescent="0.35">
      <c r="D19">
        <f t="shared" si="0"/>
        <v>0</v>
      </c>
      <c r="E19" s="2" t="str">
        <f>'פעולות לביצוע פעולות'!B30</f>
        <v>הערכה לא הושלמה</v>
      </c>
    </row>
    <row r="20" spans="3:5" x14ac:dyDescent="0.35">
      <c r="D20">
        <f t="shared" si="0"/>
        <v>0</v>
      </c>
      <c r="E20" s="2" t="str">
        <f>'פעולות לביצוע פעולות'!B31</f>
        <v>הערכה לא הושלמה</v>
      </c>
    </row>
    <row r="22" spans="3:5" ht="48" customHeight="1" x14ac:dyDescent="0.35">
      <c r="C22" s="1" t="s">
        <v>38</v>
      </c>
      <c r="D22">
        <f>SUM(D4:D20)</f>
        <v>0</v>
      </c>
    </row>
    <row r="31" spans="3:5" x14ac:dyDescent="0.35">
      <c r="C31" s="17" t="s">
        <v>0</v>
      </c>
    </row>
  </sheetData>
  <sheetProtection algorithmName="SHA-512" hashValue="T3g84MrfnUDNB/1sLS8HhaBtPwF/qxBTsIEugsK4t55oT5908ZkG3E5LsLYTxQ0kxex2pIXex+rD5IxjHIxLwQ==" saltValue="OUcPe8jn4zUO0ZylhN3HkQ==" spinCount="100000" sheet="1" objects="1" scenarios="1"/>
  <pageMargins left="0.7" right="0.7" top="0.75" bottom="0.75" header="0.3" footer="0.3"/>
  <pageSetup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C87E2-F527-4435-BA72-0BC1CCBF2001}">
  <sheetPr>
    <tabColor rgb="FF00B050"/>
    <pageSetUpPr fitToPage="1"/>
  </sheetPr>
  <dimension ref="A1:E28"/>
  <sheetViews>
    <sheetView zoomScaleNormal="100" workbookViewId="0">
      <selection activeCell="A3" sqref="A3"/>
    </sheetView>
  </sheetViews>
  <sheetFormatPr defaultRowHeight="14.5" x14ac:dyDescent="0.35"/>
  <cols>
    <col min="1" max="1" width="40.81640625" style="4" customWidth="1"/>
    <col min="2" max="2" width="42.81640625" style="5" customWidth="1"/>
    <col min="3" max="3" width="45.26953125" style="5" customWidth="1"/>
    <col min="4" max="4" width="45.54296875" style="6" customWidth="1"/>
  </cols>
  <sheetData>
    <row r="1" spans="1:5" ht="24" customHeight="1" x14ac:dyDescent="0.35">
      <c r="A1" s="51" t="s">
        <v>16</v>
      </c>
      <c r="B1" s="52"/>
      <c r="C1" s="52"/>
      <c r="D1" s="52"/>
    </row>
    <row r="2" spans="1:5" ht="24" customHeight="1" x14ac:dyDescent="0.35">
      <c r="A2" s="42" t="s">
        <v>39</v>
      </c>
      <c r="B2" s="42" t="s">
        <v>8</v>
      </c>
      <c r="C2" s="42" t="s">
        <v>9</v>
      </c>
      <c r="D2" s="42" t="s">
        <v>10</v>
      </c>
    </row>
    <row r="3" spans="1:5" ht="101.5" x14ac:dyDescent="0.35">
      <c r="A3" s="12" t="s">
        <v>20</v>
      </c>
      <c r="B3" s="45" t="s">
        <v>40</v>
      </c>
      <c r="C3" s="45" t="s">
        <v>57</v>
      </c>
      <c r="D3" s="45" t="s">
        <v>74</v>
      </c>
      <c r="E3" s="9"/>
    </row>
    <row r="4" spans="1:5" ht="43.5" x14ac:dyDescent="0.35">
      <c r="A4" s="12" t="s">
        <v>21</v>
      </c>
      <c r="B4" s="45" t="s">
        <v>41</v>
      </c>
      <c r="C4" s="45" t="s">
        <v>58</v>
      </c>
      <c r="D4" s="45" t="s">
        <v>75</v>
      </c>
    </row>
    <row r="5" spans="1:5" ht="43.5" x14ac:dyDescent="0.35">
      <c r="A5" s="12" t="s">
        <v>22</v>
      </c>
      <c r="B5" s="45" t="s">
        <v>42</v>
      </c>
      <c r="C5" s="45" t="s">
        <v>59</v>
      </c>
      <c r="D5" s="46" t="s">
        <v>76</v>
      </c>
    </row>
    <row r="6" spans="1:5" x14ac:dyDescent="0.35">
      <c r="A6" s="10"/>
      <c r="B6" s="7"/>
      <c r="C6" s="7"/>
      <c r="D6" s="8"/>
    </row>
    <row r="7" spans="1:5" ht="37.5" customHeight="1" x14ac:dyDescent="0.35">
      <c r="A7" s="51" t="s">
        <v>17</v>
      </c>
      <c r="B7" s="52"/>
      <c r="C7" s="52"/>
      <c r="D7" s="52"/>
    </row>
    <row r="8" spans="1:5" ht="23.25" customHeight="1" x14ac:dyDescent="0.35">
      <c r="A8" s="42" t="s">
        <v>39</v>
      </c>
      <c r="B8" s="42" t="s">
        <v>8</v>
      </c>
      <c r="C8" s="42" t="s">
        <v>9</v>
      </c>
      <c r="D8" s="42" t="s">
        <v>10</v>
      </c>
    </row>
    <row r="9" spans="1:5" ht="43.5" x14ac:dyDescent="0.35">
      <c r="A9" s="26" t="s">
        <v>23</v>
      </c>
      <c r="B9" s="45" t="s">
        <v>43</v>
      </c>
      <c r="C9" s="45" t="s">
        <v>60</v>
      </c>
      <c r="D9" s="45" t="s">
        <v>77</v>
      </c>
    </row>
    <row r="10" spans="1:5" ht="130.5" x14ac:dyDescent="0.35">
      <c r="A10" s="26" t="s">
        <v>24</v>
      </c>
      <c r="B10" s="45" t="s">
        <v>44</v>
      </c>
      <c r="C10" s="45" t="s">
        <v>61</v>
      </c>
      <c r="D10" s="45" t="s">
        <v>78</v>
      </c>
    </row>
    <row r="11" spans="1:5" ht="58" x14ac:dyDescent="0.35">
      <c r="A11" s="26" t="s">
        <v>25</v>
      </c>
      <c r="B11" s="45" t="s">
        <v>45</v>
      </c>
      <c r="C11" s="45" t="s">
        <v>62</v>
      </c>
      <c r="D11" s="45" t="s">
        <v>79</v>
      </c>
    </row>
    <row r="12" spans="1:5" ht="87" x14ac:dyDescent="0.35">
      <c r="A12" s="26" t="s">
        <v>26</v>
      </c>
      <c r="B12" s="45" t="s">
        <v>46</v>
      </c>
      <c r="C12" s="45" t="s">
        <v>63</v>
      </c>
      <c r="D12" s="46" t="s">
        <v>80</v>
      </c>
    </row>
    <row r="13" spans="1:5" x14ac:dyDescent="0.35">
      <c r="A13" s="10"/>
      <c r="B13" s="7"/>
      <c r="C13" s="7"/>
      <c r="D13" s="8"/>
    </row>
    <row r="14" spans="1:5" ht="37.5" customHeight="1" x14ac:dyDescent="0.35">
      <c r="A14" s="51" t="s">
        <v>18</v>
      </c>
      <c r="B14" s="52"/>
      <c r="C14" s="52"/>
      <c r="D14" s="52"/>
    </row>
    <row r="15" spans="1:5" ht="24" customHeight="1" x14ac:dyDescent="0.35">
      <c r="A15" s="42" t="s">
        <v>39</v>
      </c>
      <c r="B15" s="42" t="s">
        <v>8</v>
      </c>
      <c r="C15" s="42" t="s">
        <v>9</v>
      </c>
      <c r="D15" s="42" t="s">
        <v>10</v>
      </c>
    </row>
    <row r="16" spans="1:5" ht="101.5" x14ac:dyDescent="0.35">
      <c r="A16" s="12" t="s">
        <v>27</v>
      </c>
      <c r="B16" s="45" t="s">
        <v>47</v>
      </c>
      <c r="C16" s="45" t="s">
        <v>64</v>
      </c>
      <c r="D16" s="45" t="s">
        <v>81</v>
      </c>
    </row>
    <row r="17" spans="1:4" ht="98.5" customHeight="1" x14ac:dyDescent="0.35">
      <c r="A17" s="12" t="s">
        <v>28</v>
      </c>
      <c r="B17" s="45" t="s">
        <v>48</v>
      </c>
      <c r="C17" s="45" t="s">
        <v>65</v>
      </c>
      <c r="D17" s="45" t="s">
        <v>82</v>
      </c>
    </row>
    <row r="18" spans="1:4" ht="72.5" x14ac:dyDescent="0.35">
      <c r="A18" s="12" t="s">
        <v>29</v>
      </c>
      <c r="B18" s="45" t="s">
        <v>49</v>
      </c>
      <c r="C18" s="45" t="s">
        <v>66</v>
      </c>
      <c r="D18" s="45" t="s">
        <v>83</v>
      </c>
    </row>
    <row r="19" spans="1:4" ht="58" x14ac:dyDescent="0.35">
      <c r="A19" s="12" t="s">
        <v>30</v>
      </c>
      <c r="B19" s="45" t="s">
        <v>50</v>
      </c>
      <c r="C19" s="45" t="s">
        <v>67</v>
      </c>
      <c r="D19" s="46" t="s">
        <v>84</v>
      </c>
    </row>
    <row r="20" spans="1:4" ht="87" x14ac:dyDescent="0.35">
      <c r="A20" s="12" t="s">
        <v>31</v>
      </c>
      <c r="B20" s="45" t="s">
        <v>51</v>
      </c>
      <c r="C20" s="45" t="s">
        <v>68</v>
      </c>
      <c r="D20" s="46" t="s">
        <v>85</v>
      </c>
    </row>
    <row r="21" spans="1:4" x14ac:dyDescent="0.35">
      <c r="A21" s="10"/>
      <c r="B21" s="7"/>
      <c r="C21" s="7"/>
      <c r="D21" s="8"/>
    </row>
    <row r="22" spans="1:4" ht="23.25" customHeight="1" x14ac:dyDescent="0.35">
      <c r="A22" s="51" t="s">
        <v>19</v>
      </c>
      <c r="B22" s="52"/>
      <c r="C22" s="52"/>
      <c r="D22" s="52"/>
    </row>
    <row r="23" spans="1:4" ht="18.5" x14ac:dyDescent="0.35">
      <c r="A23" s="42" t="s">
        <v>39</v>
      </c>
      <c r="B23" s="42" t="s">
        <v>8</v>
      </c>
      <c r="C23" s="42" t="s">
        <v>9</v>
      </c>
      <c r="D23" s="42" t="s">
        <v>10</v>
      </c>
    </row>
    <row r="24" spans="1:4" ht="72.5" x14ac:dyDescent="0.35">
      <c r="A24" s="12" t="s">
        <v>32</v>
      </c>
      <c r="B24" s="45" t="s">
        <v>52</v>
      </c>
      <c r="C24" s="45" t="s">
        <v>69</v>
      </c>
      <c r="D24" s="45" t="s">
        <v>86</v>
      </c>
    </row>
    <row r="25" spans="1:4" ht="77.5" customHeight="1" x14ac:dyDescent="0.35">
      <c r="A25" s="12" t="s">
        <v>33</v>
      </c>
      <c r="B25" s="45" t="s">
        <v>53</v>
      </c>
      <c r="C25" s="45" t="s">
        <v>70</v>
      </c>
      <c r="D25" s="45" t="s">
        <v>87</v>
      </c>
    </row>
    <row r="26" spans="1:4" ht="72.5" x14ac:dyDescent="0.35">
      <c r="A26" s="12" t="s">
        <v>34</v>
      </c>
      <c r="B26" s="45" t="s">
        <v>54</v>
      </c>
      <c r="C26" s="45" t="s">
        <v>71</v>
      </c>
      <c r="D26" s="46" t="s">
        <v>88</v>
      </c>
    </row>
    <row r="27" spans="1:4" ht="73.5" customHeight="1" x14ac:dyDescent="0.35">
      <c r="A27" s="12" t="s">
        <v>35</v>
      </c>
      <c r="B27" s="45" t="s">
        <v>55</v>
      </c>
      <c r="C27" s="45" t="s">
        <v>72</v>
      </c>
      <c r="D27" s="45" t="s">
        <v>89</v>
      </c>
    </row>
    <row r="28" spans="1:4" ht="43.5" x14ac:dyDescent="0.35">
      <c r="A28" s="12" t="s">
        <v>36</v>
      </c>
      <c r="B28" s="45" t="s">
        <v>56</v>
      </c>
      <c r="C28" s="45" t="s">
        <v>73</v>
      </c>
      <c r="D28" s="45" t="s">
        <v>90</v>
      </c>
    </row>
  </sheetData>
  <sheetProtection algorithmName="SHA-512" hashValue="wbgLaQPyUrhOlQm/RO+FGvnMcn2oW2u43zsUCuKhws1hgAQAJPGetacYjLbEsa4SgqYqVlhsjMkTDW9c7JGNBQ==" saltValue="5lIcT0HR6YM6f1cSRtYF5w==" spinCount="100000" sheet="1" objects="1" scenarios="1"/>
  <mergeCells count="4">
    <mergeCell ref="A1:D1"/>
    <mergeCell ref="A7:D7"/>
    <mergeCell ref="A14:D14"/>
    <mergeCell ref="A22:D22"/>
  </mergeCells>
  <pageMargins left="0.45" right="0.45" top="0.75" bottom="0.5" header="0.3" footer="0.3"/>
  <pageSetup scale="58" fitToHeight="0" orientation="landscape" horizontalDpi="1200" verticalDpi="1200"/>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פעולות לביצוע פעולות</vt:lpstr>
      <vt:lpstr>נתונים</vt:lpstr>
      <vt:lpstr>דרישות מסגרת</vt:lpstr>
      <vt:lpstr>Level</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Amanda Myers</dc:creator>
  <cp:keywords/>
  <dc:description/>
  <cp:lastModifiedBy>Amanda Myers</cp:lastModifiedBy>
  <dcterms:created xsi:type="dcterms:W3CDTF">2023-09-14T14:16:33Z</dcterms:created>
  <dcterms:modified xsi:type="dcterms:W3CDTF">2023-09-14T14:16:33Z</dcterms:modified>
  <cp:category/>
</cp:coreProperties>
</file>