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https://haleyaldrich-my.sharepoint.com/personal/dlerch_haleyaldrich_com/Documents/M Drive/Business Development/Aerospace/IAEG/WG7/Translations/Final/For Publication/"/>
    </mc:Choice>
  </mc:AlternateContent>
  <xr:revisionPtr revIDLastSave="115" documentId="11_C456EBC5650379355A0A29D5815DE921C1C04D93" xr6:coauthVersionLast="47" xr6:coauthVersionMax="47" xr10:uidLastSave="{AEE4AA18-3D64-4BAD-B5A8-87FAB4B45521}"/>
  <bookViews>
    <workbookView xWindow="-120" yWindow="-120" windowWidth="29040" windowHeight="17640" xr2:uid="{00000000-000D-0000-FFFF-FFFF00000000}"/>
  </bookViews>
  <sheets>
    <sheet name="Lista de evaluación" sheetId="8" r:id="rId1"/>
    <sheet name="Requisitos deMarco deReferencia" sheetId="6" r:id="rId2"/>
    <sheet name="datos" sheetId="7" state="hidden" r:id="rId3"/>
  </sheets>
  <definedNames>
    <definedName name="Level">datos!$A$2:$A$6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7" l="1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5" i="7"/>
  <c r="E6" i="7"/>
  <c r="E4" i="7"/>
  <c r="D5" i="7" l="1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4" i="7"/>
  <c r="I4" i="7" l="1"/>
  <c r="D22" i="7"/>
  <c r="B2" i="8" l="1"/>
</calcChain>
</file>

<file path=xl/sharedStrings.xml><?xml version="1.0" encoding="utf-8"?>
<sst xmlns="http://schemas.openxmlformats.org/spreadsheetml/2006/main" count="160" uniqueCount="95">
  <si>
    <t>value=</t>
  </si>
  <si>
    <t>in progress</t>
  </si>
  <si>
    <t xml:space="preserve">not yet achieved </t>
  </si>
  <si>
    <t xml:space="preserve">not met </t>
  </si>
  <si>
    <t>Foundational not met</t>
  </si>
  <si>
    <t>nivel de logro</t>
  </si>
  <si>
    <t>Evaluación no completa</t>
  </si>
  <si>
    <t>Básico no cumplido</t>
  </si>
  <si>
    <t>Básico</t>
  </si>
  <si>
    <t>Avanzado</t>
  </si>
  <si>
    <t>Líder</t>
  </si>
  <si>
    <t>Clasificación Mundial</t>
  </si>
  <si>
    <t>logro determinado</t>
  </si>
  <si>
    <t>Puntuación=</t>
  </si>
  <si>
    <t>Puntuación de madurez</t>
  </si>
  <si>
    <t>Valor</t>
  </si>
  <si>
    <t xml:space="preserve">Nivel de logro evaluado = </t>
  </si>
  <si>
    <t>Requisitos de Marco de Referencia para la Madurez de SGA</t>
  </si>
  <si>
    <t>Logro del Nivel de Madurez</t>
  </si>
  <si>
    <t>Evidencia</t>
  </si>
  <si>
    <t>Observaciones</t>
  </si>
  <si>
    <t>Secciones del Marco</t>
  </si>
  <si>
    <t>Envolvimiento de los directivos y organización</t>
  </si>
  <si>
    <t>Política/declaración ambiental</t>
  </si>
  <si>
    <t>Compromiso de la directiva</t>
  </si>
  <si>
    <t>Funciones y responsabilidades</t>
  </si>
  <si>
    <t>Identificar, supervisar, gestionar los requisitos de cumplimiento ambiental</t>
  </si>
  <si>
    <t>Gestión de riesgos y oportunidades para aspectos ambientales y requisitos de cumplimiento</t>
  </si>
  <si>
    <t>Planificación y control operacional</t>
  </si>
  <si>
    <t>Gestión de emergencias/incidentes</t>
  </si>
  <si>
    <t>Supervisar los requisitos de cumplimiento, gestionar los riesgos y controlar el impacto</t>
  </si>
  <si>
    <t>Gestionar del desenvolvimiento, comunicar y entrenar</t>
  </si>
  <si>
    <t>Establecer objetivos, metas y programas ambientales</t>
  </si>
  <si>
    <t>Medir KPI</t>
  </si>
  <si>
    <t>Comunicaciones/conocimiento ambientales</t>
  </si>
  <si>
    <t>Entrenamiento/competencia</t>
  </si>
  <si>
    <t>Documentación del SGA</t>
  </si>
  <si>
    <t>Gestionar el cumplimiento y mejoras</t>
  </si>
  <si>
    <t>Revisión de gestión</t>
  </si>
  <si>
    <t>Implicación en el SGA de proveedores</t>
  </si>
  <si>
    <t>Falta de conformidad y medida correctiva</t>
  </si>
  <si>
    <t>Evaluación de cumplimiento y auditoría interna</t>
  </si>
  <si>
    <t>Mejoras</t>
  </si>
  <si>
    <r>
      <rPr>
        <b/>
        <u/>
        <sz val="11"/>
        <color theme="1"/>
        <rFont val="Calibri"/>
        <family val="2"/>
        <scheme val="minor"/>
      </rPr>
      <t>3.1.1:</t>
    </r>
    <r>
      <rPr>
        <sz val="11"/>
        <color theme="1"/>
        <rFont val="Calibri"/>
        <family val="2"/>
        <scheme val="minor"/>
      </rPr>
      <t xml:space="preserve"> Una declaración disponible públicamente sobre el compromiso ambiental firmada/respaldada por la alta dirección y comunicada de manera preeminentemente en la empresa. La declaración incluye la descripción de las operaciones y actividades a las que se aplica el SGA. </t>
    </r>
  </si>
  <si>
    <r>
      <rPr>
        <b/>
        <u/>
        <sz val="11"/>
        <color theme="1"/>
        <rFont val="Calibri"/>
        <family val="2"/>
        <scheme val="minor"/>
      </rPr>
      <t>3.1.2:</t>
    </r>
    <r>
      <rPr>
        <sz val="11"/>
        <color theme="1"/>
        <rFont val="Calibri"/>
        <family val="2"/>
        <scheme val="minor"/>
      </rPr>
      <t xml:space="preserve"> La alta dirección garantiza que los recursos están disponibles para garantizar el cumplimiento de los requisitos legales aplicables.</t>
    </r>
  </si>
  <si>
    <r>
      <rPr>
        <b/>
        <u/>
        <sz val="11"/>
        <color theme="1"/>
        <rFont val="Calibri"/>
        <family val="2"/>
        <scheme val="minor"/>
      </rPr>
      <t>3.1.3:</t>
    </r>
    <r>
      <rPr>
        <sz val="11"/>
        <color theme="1"/>
        <rFont val="Calibri"/>
        <family val="2"/>
        <scheme val="minor"/>
      </rPr>
      <t xml:space="preserve"> Identificaciones de las funciones y responsabilidades para garantizar el cumplimiento de los requisitos legales aplicables.</t>
    </r>
  </si>
  <si>
    <r>
      <rPr>
        <b/>
        <u/>
        <sz val="11"/>
        <color theme="1"/>
        <rFont val="Calibri"/>
        <family val="2"/>
        <scheme val="minor"/>
      </rPr>
      <t>3.2.1:</t>
    </r>
    <r>
      <rPr>
        <sz val="11"/>
        <color theme="1"/>
        <rFont val="Calibri"/>
        <family val="2"/>
        <scheme val="minor"/>
      </rPr>
      <t xml:space="preserve"> Todos los requisitos de cumplimiento legal ambiental aplicables se identifican, documentan y gestionan como obligaciones de su cumplimiento (según la ISO14001, clausula 6.1.3, clausula 6.1.4 a) 2), clausula 6.1.4 b)).</t>
    </r>
  </si>
  <si>
    <r>
      <rPr>
        <b/>
        <u/>
        <sz val="11"/>
        <color theme="1"/>
        <rFont val="Calibri"/>
        <family val="2"/>
        <scheme val="minor"/>
      </rPr>
      <t>3.2.2:</t>
    </r>
    <r>
      <rPr>
        <sz val="11"/>
        <color theme="1"/>
        <rFont val="Calibri"/>
        <family val="2"/>
        <scheme val="minor"/>
      </rPr>
      <t xml:space="preserve"> Se evalúan y gestionan los riesgos ambientales claves: Se identifican, documentan y mitigan/controlan los riesgos ambientales más significativos (fundamentales) para el negocio de la empresa (ejemplos: riesgos asociados a los aspectos e impactos ambientales, incluida la consideración de requisitos de cumplimiento legal ambiental y con respecto a asuntos como almacenamiento químico, uso de sustancias peligrosas, consumo energético, consumo de agua y generación/eliminación de residuos). </t>
    </r>
  </si>
  <si>
    <r>
      <rPr>
        <b/>
        <u/>
        <sz val="11"/>
        <color theme="1"/>
        <rFont val="Calibri"/>
        <family val="2"/>
        <scheme val="minor"/>
      </rPr>
      <t>3.2.3:</t>
    </r>
    <r>
      <rPr>
        <sz val="11"/>
        <color theme="1"/>
        <rFont val="Calibri"/>
        <family val="2"/>
        <scheme val="minor"/>
      </rPr>
      <t xml:space="preserve"> Se identifican e implementan controles para los riesgos de cumplimiento legal ambiental (según la ISO14001, clausula 8.1, líneas 1-9).</t>
    </r>
  </si>
  <si>
    <r>
      <rPr>
        <b/>
        <u/>
        <sz val="11"/>
        <color theme="1"/>
        <rFont val="Calibri"/>
        <family val="2"/>
        <scheme val="minor"/>
      </rPr>
      <t>3.2.4:</t>
    </r>
    <r>
      <rPr>
        <sz val="11"/>
        <color theme="1"/>
        <rFont val="Calibri"/>
        <family val="2"/>
        <scheme val="minor"/>
      </rPr>
      <t xml:space="preserve"> Existen disposiciones formales para responder eficazmente a posibles situaciones de emergencia, sobre todo aquellas que suponen un riesgo considerable de impacto ambiental. </t>
    </r>
  </si>
  <si>
    <r>
      <rPr>
        <b/>
        <u/>
        <sz val="11"/>
        <color theme="1"/>
        <rFont val="Calibri"/>
        <family val="2"/>
        <scheme val="minor"/>
      </rPr>
      <t>3.3.1:</t>
    </r>
    <r>
      <rPr>
        <sz val="11"/>
        <color theme="1"/>
        <rFont val="Calibri"/>
        <family val="2"/>
        <scheme val="minor"/>
      </rPr>
      <t xml:space="preserve"> No hay ningún requisito específico con respecto a los objetivos ambientales en el SGA básico, pero aumentar el conocimiento de los impactos ambientales reales y potenciales puede respaldar la madurez hacia el establecimiento de metas y acciones de mejoras.</t>
    </r>
  </si>
  <si>
    <r>
      <rPr>
        <b/>
        <u/>
        <sz val="11"/>
        <color theme="1"/>
        <rFont val="Calibri"/>
        <family val="2"/>
        <scheme val="minor"/>
      </rPr>
      <t>3.3.2:</t>
    </r>
    <r>
      <rPr>
        <sz val="11"/>
        <color theme="1"/>
        <rFont val="Calibri"/>
        <family val="2"/>
        <scheme val="minor"/>
      </rPr>
      <t xml:space="preserve"> Existe el seguimiento y la medición del desempeño con respecto a los KPI de IAEG básicos (consulte la sección 7), abordando a un mínimo, el consumo energético/eléctrico, residuos totales generados, número de incidentes (p. ej., derrames), avisos de infracciones, multas y faltas de conformidad con los requisitos de cumplimiento legal. Consulte la sección 7 para obtener detalles. El seguimiento, la medición y el análisis se llevan a cabo de conformidad con los requisitos legales, cuando sea aplicable.  </t>
    </r>
  </si>
  <si>
    <r>
      <rPr>
        <b/>
        <u/>
        <sz val="11"/>
        <color theme="1"/>
        <rFont val="Calibri"/>
        <family val="2"/>
        <scheme val="minor"/>
      </rPr>
      <t>3.3.3:</t>
    </r>
    <r>
      <rPr>
        <u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La información relevante para el sistema de gestión ambiental es comunicada internamente. Los principales directivos tienen en cuenta el compromiso y las responsabilidades del SGA.</t>
    </r>
  </si>
  <si>
    <r>
      <rPr>
        <b/>
        <u/>
        <sz val="11"/>
        <color theme="1"/>
        <rFont val="Calibri"/>
        <family val="2"/>
        <scheme val="minor"/>
      </rPr>
      <t>3.3.4:</t>
    </r>
    <r>
      <rPr>
        <sz val="11"/>
        <color theme="1"/>
        <rFont val="Calibri"/>
        <family val="2"/>
        <scheme val="minor"/>
      </rPr>
      <t xml:space="preserve"> Los empleados responsables de actividades que afectan los requisitos legales ambientales cuentan con el entrenamiento y competencia necesaria para tener en cuenta esos requisitos en el desempeño de dichas responsabilidades.</t>
    </r>
  </si>
  <si>
    <r>
      <rPr>
        <b/>
        <u/>
        <sz val="11"/>
        <color theme="1"/>
        <rFont val="Calibri"/>
        <family val="2"/>
        <scheme val="minor"/>
      </rPr>
      <t>3.3.5:</t>
    </r>
    <r>
      <rPr>
        <sz val="11"/>
        <color theme="1"/>
        <rFont val="Calibri"/>
        <family val="2"/>
        <scheme val="minor"/>
      </rPr>
      <t xml:space="preserve"> La documentación/registro es conforme a los requisitos legales. Se debe mantener la documentación relevante para el SGA, como registros de medición de desempeño con respecto a los KPI básicos, copias de comunicaciones internas sobre información del SGA y registros de formación de empleados que realicen actividades afectadas por requisitos legales ambientales.</t>
    </r>
  </si>
  <si>
    <r>
      <rPr>
        <b/>
        <u/>
        <sz val="11"/>
        <color theme="1"/>
        <rFont val="Calibri"/>
        <family val="2"/>
        <scheme val="minor"/>
      </rPr>
      <t>3.4.1:</t>
    </r>
    <r>
      <rPr>
        <sz val="11"/>
        <color theme="1"/>
        <rFont val="Calibri"/>
        <family val="2"/>
        <scheme val="minor"/>
      </rPr>
      <t xml:space="preserve"> El estado del cumplimiento legal ambiental y el desempeño de KPI básicos se incluyen regularmente en el orden del día de las reuniones con los directivos principales.</t>
    </r>
  </si>
  <si>
    <r>
      <rPr>
        <b/>
        <u/>
        <sz val="11"/>
        <color theme="1"/>
        <rFont val="Calibri"/>
        <family val="2"/>
        <scheme val="minor"/>
      </rPr>
      <t>3.4.2:</t>
    </r>
    <r>
      <rPr>
        <sz val="11"/>
        <color theme="1"/>
        <rFont val="Calibri"/>
        <family val="2"/>
        <scheme val="minor"/>
      </rPr>
      <t xml:space="preserve"> No hay ningún requisito específico de implicación en el SGA de proveedores en el SGA básico, pero se puede iniciar un diálogo con los proveedores sobre el SGA a medida que este madura.</t>
    </r>
  </si>
  <si>
    <r>
      <rPr>
        <b/>
        <u/>
        <sz val="11"/>
        <color theme="1"/>
        <rFont val="Calibri"/>
        <family val="2"/>
        <scheme val="minor"/>
      </rPr>
      <t>3.4.3:</t>
    </r>
    <r>
      <rPr>
        <sz val="11"/>
        <color theme="1"/>
        <rFont val="Calibri"/>
        <family val="2"/>
        <scheme val="minor"/>
      </rPr>
      <t xml:space="preserve"> Existe un proceso para corregir las faltas de conformidad con los requisitos legales, mitigar los asociados impactos ambientales y evitar futuros incidentes similares. La documentación del proceso y su aplicación es retenida. Se cumplen los requisitos según la ISO14001, clausula 10.2 a). </t>
    </r>
  </si>
  <si>
    <r>
      <rPr>
        <b/>
        <u/>
        <sz val="11"/>
        <color theme="1"/>
        <rFont val="Calibri"/>
        <family val="2"/>
        <scheme val="minor"/>
      </rPr>
      <t>3.4.4:</t>
    </r>
    <r>
      <rPr>
        <sz val="11"/>
        <color theme="1"/>
        <rFont val="Calibri"/>
        <family val="2"/>
        <scheme val="minor"/>
      </rPr>
      <t xml:space="preserve"> Se evalúa periódicamente el cumplimiento de los requisitos legales ambientales (según la ISO14001, clausula 9.1.2).</t>
    </r>
  </si>
  <si>
    <r>
      <rPr>
        <b/>
        <u/>
        <sz val="11"/>
        <color theme="1"/>
        <rFont val="Calibri"/>
        <family val="2"/>
        <scheme val="minor"/>
      </rPr>
      <t>3.4.5:</t>
    </r>
    <r>
      <rPr>
        <sz val="11"/>
        <color theme="1"/>
        <rFont val="Calibri"/>
        <family val="2"/>
        <scheme val="minor"/>
      </rPr>
      <t xml:space="preserve"> La madurez del SGA aumenta progresivamente.</t>
    </r>
  </si>
  <si>
    <r>
      <rPr>
        <b/>
        <u/>
        <sz val="11"/>
        <color theme="1"/>
        <rFont val="Calibri"/>
        <family val="2"/>
        <scheme val="minor"/>
      </rPr>
      <t>4.1.1:</t>
    </r>
    <r>
      <rPr>
        <sz val="11"/>
        <color theme="1"/>
        <rFont val="Calibri"/>
        <family val="2"/>
        <scheme val="minor"/>
      </rPr>
      <t xml:space="preserve"> Se establece una política ambiental que refleje los riesgos y los aspectos ambientales importantes de la empresa. Esta se debe actualizar a medida que cambie el contexto de la empresa (p. ej., negocio, productos, instalaciones). Se cumplen los requisitos según la ISO14001, clausula 5.2, a excepción del clausula 5.2 e) que no es necesario en este nivel de madurez del SGA. Se debe establecer el ámbito del SGA según la ISO14001, clausula 4.3, clausula 4.4.</t>
    </r>
  </si>
  <si>
    <r>
      <rPr>
        <b/>
        <u/>
        <sz val="11"/>
        <color theme="1"/>
        <rFont val="Calibri"/>
        <family val="2"/>
        <scheme val="minor"/>
      </rPr>
      <t>4.1.2:</t>
    </r>
    <r>
      <rPr>
        <sz val="11"/>
        <color theme="1"/>
        <rFont val="Calibri"/>
        <family val="2"/>
        <scheme val="minor"/>
      </rPr>
      <t xml:space="preserve"> Los directivos garantizan que los recursos están disponibles y comunican la importancia de un SGA eficaz. Se cumplen los requisitos según la ISO14001, clausula 5.1 de a) a g).</t>
    </r>
  </si>
  <si>
    <r>
      <rPr>
        <b/>
        <u/>
        <sz val="11"/>
        <color theme="1"/>
        <rFont val="Calibri"/>
        <family val="2"/>
        <scheme val="minor"/>
      </rPr>
      <t>4.1.3:</t>
    </r>
    <r>
      <rPr>
        <sz val="11"/>
        <color theme="1"/>
        <rFont val="Calibri"/>
        <family val="2"/>
        <scheme val="minor"/>
      </rPr>
      <t xml:space="preserve"> Los principales directores garantizan que las funciones y responsabilidades pertinentes para que los elementos del SGA se asignen y comuniquen (según la ISO14001, clausula 5.3).</t>
    </r>
  </si>
  <si>
    <r>
      <rPr>
        <b/>
        <u/>
        <sz val="11"/>
        <color theme="1"/>
        <rFont val="Calibri"/>
        <family val="2"/>
        <scheme val="minor"/>
      </rPr>
      <t>4.2.1: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La identificación de requisitos de cumplimiento se amplía más allá de los requisitos legales para incluir los compromisos hechos por la empresa (según la ISO14001, clausula 4.2).</t>
    </r>
  </si>
  <si>
    <r>
      <rPr>
        <b/>
        <u/>
        <sz val="11"/>
        <color theme="1"/>
        <rFont val="Calibri"/>
        <family val="2"/>
        <scheme val="minor"/>
      </rPr>
      <t>4.2.2:</t>
    </r>
    <r>
      <rPr>
        <sz val="11"/>
        <color theme="1"/>
        <rFont val="Calibri"/>
        <family val="2"/>
        <scheme val="minor"/>
      </rPr>
      <t xml:space="preserve">  Se desarrolla y utiliza una metodología para identificar, evaluar y documentar completamente las actividades, productos y servicios de la empresa, así como sus aspectos e impactos ambientales asociados, con el fin de determinar los que sean importantes. La gestión de riesgos tiene en cuenta los problemas internos y externos y las partes interesadas (p. ej., clientes). Se cumplen los requisitos según la ISO14001, clausula 4.1 y del clausula 6.1.1 al clausula 6.1.4, a excepción de la consideración de oportunidades y perspectiva de ciclo de vida que no son necesarias en este nivel de madurez del SGA.</t>
    </r>
  </si>
  <si>
    <r>
      <rPr>
        <b/>
        <u/>
        <sz val="11"/>
        <color theme="1"/>
        <rFont val="Calibri"/>
        <family val="2"/>
        <scheme val="minor"/>
      </rPr>
      <t>4.2.3: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Procedimientos son puestos en lugar para responder a los significantes aspectos ambientales, con el fin de controlar y minimizar los impactos relacionados. Existen medidas para dicho control o influencia de procesos contratados externamente. Se cumplen los requisitos según la ISO14001, clausula 8.1 (líneas 10-12).</t>
    </r>
  </si>
  <si>
    <r>
      <rPr>
        <b/>
        <u/>
        <sz val="11"/>
        <color theme="1"/>
        <rFont val="Calibri"/>
        <family val="2"/>
        <scheme val="minor"/>
      </rPr>
      <t>4.2.4:</t>
    </r>
    <r>
      <rPr>
        <sz val="11"/>
        <color theme="1"/>
        <rFont val="Calibri"/>
        <family val="2"/>
        <scheme val="minor"/>
      </rPr>
      <t xml:space="preserve"> Procesos son puestos en lugar para prepararse y responder a todas las posibles situaciones de emergencia y para evaluar la eficacia de la respuesta en caso de emergencia. Se planifica ensayos pretendiendo las probabilidades y posible gravedad del impacto de esas emergencias. Los ensayos  son ejecutados y las respuestas se mejoran en consonancia, según sea adecuado. Se cumplen los requisitos según la ISO14001, clausula 8.2.</t>
    </r>
  </si>
  <si>
    <r>
      <rPr>
        <b/>
        <u/>
        <sz val="11"/>
        <color theme="1"/>
        <rFont val="Calibri"/>
        <family val="2"/>
        <scheme val="minor"/>
      </rPr>
      <t>4.3.1</t>
    </r>
    <r>
      <rPr>
        <sz val="11"/>
        <color theme="1"/>
        <rFont val="Calibri"/>
        <family val="2"/>
        <scheme val="minor"/>
      </rPr>
      <t xml:space="preserve"> Se desarrollan objetivos ambientales, metas de desempeño y acciones para lograrlos, estos son desarrollos para identificar los impactos ambientales que son significantes mediante la evaluación de riesgos y aspectos ambientales (según la ISO14001, clausula 6.2).</t>
    </r>
  </si>
  <si>
    <r>
      <rPr>
        <b/>
        <u/>
        <sz val="11"/>
        <color theme="1"/>
        <rFont val="Calibri"/>
        <family val="2"/>
        <scheme val="minor"/>
      </rPr>
      <t>4.3.2:</t>
    </r>
    <r>
      <rPr>
        <sz val="11"/>
        <color theme="1"/>
        <rFont val="Calibri"/>
        <family val="2"/>
        <scheme val="minor"/>
      </rPr>
      <t xml:space="preserve"> Se mide, supervisa y analiza el desempeño comparado a los objetivos ambientales establecidos y los KPI de nivel avanzado de IAEG (consulte la sección 7). Esto incluye emisiones GEI (ámbito 1 y 2). Se cumplen los requisitos según la ISO14001, clausula 9.1.1. </t>
    </r>
  </si>
  <si>
    <r>
      <rPr>
        <b/>
        <u/>
        <sz val="11"/>
        <color theme="1"/>
        <rFont val="Calibri"/>
        <family val="2"/>
        <scheme val="minor"/>
      </rPr>
      <t>4.3.3:</t>
    </r>
    <r>
      <rPr>
        <sz val="11"/>
        <color theme="1"/>
        <rFont val="Calibri"/>
        <family val="2"/>
        <scheme val="minor"/>
      </rPr>
      <t xml:space="preserve"> La comunicación interna se amplía para incluir aspectos ambientales importantes, desempeño y tendencias, y la comunicación se amplía a los contratistas. Se establece un proceso de comunicación. Se cumplen los requisitos según la ISO14001, clausula 6.1.2, líneas 10-11 , clausula 7.3, clausula 7.4.1, clausula 7.4.2.</t>
    </r>
  </si>
  <si>
    <r>
      <rPr>
        <b/>
        <u/>
        <sz val="11"/>
        <color theme="1"/>
        <rFont val="Calibri"/>
        <family val="2"/>
        <scheme val="minor"/>
      </rPr>
      <t>4.3.4:</t>
    </r>
    <r>
      <rPr>
        <sz val="11"/>
        <color theme="1"/>
        <rFont val="Calibri"/>
        <family val="2"/>
        <scheme val="minor"/>
      </rPr>
      <t xml:space="preserve"> Los empleados cuyos servicios estan relacionados con el SGA y aspectos ambientales importantes son competentes mediante educación, entrenamiento y experiencia (según la ISO14001, clausula 7.2).</t>
    </r>
  </si>
  <si>
    <r>
      <rPr>
        <b/>
        <u/>
        <sz val="11"/>
        <color theme="1"/>
        <rFont val="Calibri"/>
        <family val="2"/>
        <scheme val="minor"/>
      </rPr>
      <t>4.3.5:</t>
    </r>
    <r>
      <rPr>
        <sz val="11"/>
        <color theme="1"/>
        <rFont val="Calibri"/>
        <family val="2"/>
        <scheme val="minor"/>
      </rPr>
      <t xml:space="preserve"> Existen procesos y controles para documentar un SGA eficaz (según la ISO14001, clausula 7.5).</t>
    </r>
  </si>
  <si>
    <r>
      <rPr>
        <b/>
        <u/>
        <sz val="11"/>
        <color theme="1"/>
        <rFont val="Calibri"/>
        <family val="2"/>
        <scheme val="minor"/>
      </rPr>
      <t>4.4.1:</t>
    </r>
    <r>
      <rPr>
        <sz val="11"/>
        <color theme="1"/>
        <rFont val="Calibri"/>
        <family val="2"/>
        <scheme val="minor"/>
      </rPr>
      <t xml:space="preserve"> Los directivos llevan a cabo periódicamente una revisión de su cumplimiento del SGA y desempeño ambiental. Se cumplen los requisitos según la ISO14001, clausula 9.3; con excepción de la consideración de oportunidades y mejoras continuas no son necesarias en este nivel de madurez del SGA.</t>
    </r>
  </si>
  <si>
    <r>
      <rPr>
        <b/>
        <u/>
        <sz val="11"/>
        <color theme="1"/>
        <rFont val="Calibri"/>
        <family val="2"/>
        <scheme val="minor"/>
      </rPr>
      <t>4.4.2:</t>
    </r>
    <r>
      <rPr>
        <sz val="11"/>
        <color theme="1"/>
        <rFont val="Calibri"/>
        <family val="2"/>
        <scheme val="minor"/>
      </rPr>
      <t xml:space="preserve"> Se utilizan materiales de conocimiento/comunicación para enseñar a los proveedores el valor de los Sistemas de Gestión Medioambiental. </t>
    </r>
  </si>
  <si>
    <r>
      <rPr>
        <b/>
        <u/>
        <sz val="11"/>
        <color theme="1"/>
        <rFont val="Calibri"/>
        <family val="2"/>
        <scheme val="minor"/>
      </rPr>
      <t>4.4.3:</t>
    </r>
    <r>
      <rPr>
        <sz val="11"/>
        <color theme="1"/>
        <rFont val="Calibri"/>
        <family val="2"/>
        <scheme val="minor"/>
      </rPr>
      <t xml:space="preserve"> Se desarrolla e implementa un proceso para llevar a cabo un análisis de las causas principales y para garantizar un enfoque proactivo en la investigación de los incidentes y  su análisis. Se aplica toda acción correctiva necesaria y el SGA es revisado según sea necesario. Se revisa la eficacia de las acciones correctivas. Se cumplen los requisitos según la ISO14001, clausula 10.2. </t>
    </r>
  </si>
  <si>
    <r>
      <rPr>
        <b/>
        <u/>
        <sz val="11"/>
        <color theme="1"/>
        <rFont val="Calibri"/>
        <family val="2"/>
        <scheme val="minor"/>
      </rPr>
      <t>4.4.4:</t>
    </r>
    <r>
      <rPr>
        <sz val="11"/>
        <color theme="1"/>
        <rFont val="Calibri"/>
        <family val="2"/>
        <scheme val="minor"/>
      </rPr>
      <t xml:space="preserve"> Además de los requisitos legales, se evalúan periódicamente los elementos del SGA y otros requisitos de cumplimiento ambiental. </t>
    </r>
  </si>
  <si>
    <r>
      <rPr>
        <b/>
        <u/>
        <sz val="11"/>
        <color theme="1"/>
        <rFont val="Calibri"/>
        <family val="2"/>
        <scheme val="minor"/>
      </rPr>
      <t>4.4.5: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El SGA y el desempeño ambiental se mejoran mediante el establecimiento, y el desempeño hacia el logro de los objetivos y metas (según la ISO14001, clausula 10.1).</t>
    </r>
  </si>
  <si>
    <r>
      <rPr>
        <b/>
        <u/>
        <sz val="11"/>
        <color theme="1"/>
        <rFont val="Calibri"/>
        <family val="2"/>
        <scheme val="minor"/>
      </rPr>
      <t>5.1.1:</t>
    </r>
    <r>
      <rPr>
        <sz val="11"/>
        <color theme="1"/>
        <rFont val="Calibri"/>
        <family val="2"/>
        <scheme val="minor"/>
      </rPr>
      <t xml:space="preserve"> La política ambiental incluye un compromiso de mejoras continuas. Se cumplen los requisitos según la ISO14001, clausula 5.2 e).</t>
    </r>
  </si>
  <si>
    <r>
      <rPr>
        <b/>
        <u/>
        <sz val="11"/>
        <color theme="1"/>
        <rFont val="Calibri"/>
        <family val="2"/>
        <scheme val="minor"/>
      </rPr>
      <t>5.1.2:</t>
    </r>
    <r>
      <rPr>
        <sz val="11"/>
        <color theme="1"/>
        <rFont val="Calibri"/>
        <family val="2"/>
        <scheme val="minor"/>
      </rPr>
      <t xml:space="preserve"> Los directivos promueven la mejora continua y respaldan a otras funciones de gestión (según la ISO14001, clausula 5.1 h) e i)).</t>
    </r>
  </si>
  <si>
    <r>
      <rPr>
        <b/>
        <u/>
        <sz val="11"/>
        <color theme="1"/>
        <rFont val="Calibri"/>
        <family val="2"/>
        <scheme val="minor"/>
      </rPr>
      <t>5.1.3:</t>
    </r>
    <r>
      <rPr>
        <sz val="11"/>
        <color theme="1"/>
        <rFont val="Calibri"/>
        <family val="2"/>
        <scheme val="minor"/>
      </rPr>
      <t xml:space="preserve"> No hay requisitos adicionales comparados al nivel de madurez del SGA avanzado.</t>
    </r>
  </si>
  <si>
    <r>
      <rPr>
        <b/>
        <u/>
        <sz val="11"/>
        <color theme="1"/>
        <rFont val="Calibri"/>
        <family val="2"/>
        <scheme val="minor"/>
      </rPr>
      <t>5.2.1: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Las acciones se integran en procesos y se evalúa su eficacia (según la ISO14001, clausula 6.1.4 b)).</t>
    </r>
  </si>
  <si>
    <r>
      <rPr>
        <b/>
        <u/>
        <sz val="11"/>
        <color theme="1"/>
        <rFont val="Calibri"/>
        <family val="2"/>
        <scheme val="minor"/>
      </rPr>
      <t>5.2.2:</t>
    </r>
    <r>
      <rPr>
        <sz val="11"/>
        <color theme="1"/>
        <rFont val="Calibri"/>
        <family val="2"/>
        <scheme val="minor"/>
      </rPr>
      <t xml:space="preserve"> La evaluación se amplía para incluir los riesgos y oportunidades, así como una perspectiva de ciclo vital de actividades, productos y servicios (según la ISO14001, clausula 6.1.1 y clausula 6.1.2).</t>
    </r>
  </si>
  <si>
    <r>
      <rPr>
        <b/>
        <u/>
        <sz val="11"/>
        <color theme="1"/>
        <rFont val="Calibri"/>
        <family val="2"/>
        <scheme val="minor"/>
      </rPr>
      <t xml:space="preserve">5.2.3: </t>
    </r>
    <r>
      <rPr>
        <sz val="11"/>
        <color theme="1"/>
        <rFont val="Calibri"/>
        <family val="2"/>
        <scheme val="minor"/>
      </rPr>
      <t xml:space="preserve">Los aspectos e impactos ambientales se gestionan y controlan con una perspectiva de ciclo vital (según la ISO14001, clausula 8.1). </t>
    </r>
  </si>
  <si>
    <r>
      <rPr>
        <b/>
        <u/>
        <sz val="11"/>
        <color theme="1"/>
        <rFont val="Calibri"/>
        <family val="2"/>
        <scheme val="minor"/>
      </rPr>
      <t>5.2.4:</t>
    </r>
    <r>
      <rPr>
        <sz val="11"/>
        <color theme="1"/>
        <rFont val="Calibri"/>
        <family val="2"/>
        <scheme val="minor"/>
      </rPr>
      <t xml:space="preserve"> No hay requisitos adicionales comparados al nivel de madurez del SGA avanzado.</t>
    </r>
  </si>
  <si>
    <r>
      <rPr>
        <b/>
        <u/>
        <sz val="11"/>
        <color theme="1"/>
        <rFont val="Calibri"/>
        <family val="2"/>
        <scheme val="minor"/>
      </rPr>
      <t>5.3.1:</t>
    </r>
    <r>
      <rPr>
        <sz val="11"/>
        <color theme="1"/>
        <rFont val="Calibri"/>
        <family val="2"/>
        <scheme val="minor"/>
      </rPr>
      <t xml:space="preserve"> Se desarrollan objetivos ambientales, metas de desempeño y medidas para lograrlos a partir de una perspectiva del ciclo vital.</t>
    </r>
  </si>
  <si>
    <r>
      <rPr>
        <b/>
        <u/>
        <sz val="11"/>
        <color theme="1"/>
        <rFont val="Calibri"/>
        <family val="2"/>
        <scheme val="minor"/>
      </rPr>
      <t>5.3.2:</t>
    </r>
    <r>
      <rPr>
        <sz val="11"/>
        <color theme="1"/>
        <rFont val="Calibri"/>
        <family val="2"/>
        <scheme val="minor"/>
      </rPr>
      <t xml:space="preserve"> Se miden y supervisan los KPI de nivel líder de IAEG (consulte la sección 7) como pertinentes para las actividades de la empresa. </t>
    </r>
  </si>
  <si>
    <r>
      <rPr>
        <b/>
        <u/>
        <sz val="11"/>
        <color theme="1"/>
        <rFont val="Calibri"/>
        <family val="2"/>
        <scheme val="minor"/>
      </rPr>
      <t>5.3.3:</t>
    </r>
    <r>
      <rPr>
        <sz val="11"/>
        <color theme="1"/>
        <rFont val="Calibri"/>
        <family val="2"/>
        <scheme val="minor"/>
      </rPr>
      <t xml:space="preserve"> Se lleva a cabo la comunicación externa con respecto al SGA, incluidos aspectos ambientales importantes y desempeño, teniendo en cuenta las necesidades y expectativas de las partes interesadas. Se cumplen los requisitos según la ISO14001, clausula 7.4.3.</t>
    </r>
  </si>
  <si>
    <r>
      <rPr>
        <b/>
        <u/>
        <sz val="11"/>
        <color theme="1"/>
        <rFont val="Calibri"/>
        <family val="2"/>
        <scheme val="minor"/>
      </rPr>
      <t>5.3.4:</t>
    </r>
    <r>
      <rPr>
        <sz val="11"/>
        <color theme="1"/>
        <rFont val="Calibri"/>
        <family val="2"/>
        <scheme val="minor"/>
      </rPr>
      <t xml:space="preserve"> No hay requisitos adicionales comparados al nivel de madurez del SGA avanzado.</t>
    </r>
  </si>
  <si>
    <r>
      <rPr>
        <b/>
        <u/>
        <sz val="11"/>
        <color theme="1"/>
        <rFont val="Calibri"/>
        <family val="2"/>
        <scheme val="minor"/>
      </rPr>
      <t xml:space="preserve">5.3.5: </t>
    </r>
    <r>
      <rPr>
        <sz val="11"/>
        <color theme="1"/>
        <rFont val="Calibri"/>
        <family val="2"/>
        <scheme val="minor"/>
      </rPr>
      <t>No hay requisitos adicionales comparados al nivel de madurez del SGA avanzado.</t>
    </r>
  </si>
  <si>
    <r>
      <rPr>
        <b/>
        <u/>
        <sz val="11"/>
        <color theme="1"/>
        <rFont val="Calibri"/>
        <family val="2"/>
        <scheme val="minor"/>
      </rPr>
      <t>5.4.1</t>
    </r>
    <r>
      <rPr>
        <b/>
        <sz val="11"/>
        <color theme="1"/>
        <rFont val="Calibri"/>
        <family val="2"/>
        <scheme val="minor"/>
      </rPr>
      <t xml:space="preserve">: </t>
    </r>
    <r>
      <rPr>
        <sz val="11"/>
        <color theme="1"/>
        <rFont val="Calibri"/>
        <family val="2"/>
        <scheme val="minor"/>
      </rPr>
      <t>Las revisiones de gestión abordan los riesgos y oportunidades, incluidas las oportunidades de mejora continua. Se cumplen los requisitos según la ISO14001, clausula 9.3.</t>
    </r>
  </si>
  <si>
    <r>
      <rPr>
        <b/>
        <u/>
        <sz val="11"/>
        <color theme="1"/>
        <rFont val="Calibri"/>
        <family val="2"/>
        <scheme val="minor"/>
      </rPr>
      <t>5.4.2:</t>
    </r>
    <r>
      <rPr>
        <sz val="11"/>
        <color theme="1"/>
        <rFont val="Calibri"/>
        <family val="2"/>
        <scheme val="minor"/>
      </rPr>
      <t xml:space="preserve"> Se utilizan materiales de conocimiento/comunicación para fomentar la implementación de un SGA por parte de los proveedores.</t>
    </r>
  </si>
  <si>
    <r>
      <rPr>
        <b/>
        <u/>
        <sz val="11"/>
        <color theme="1"/>
        <rFont val="Calibri"/>
        <family val="2"/>
        <scheme val="minor"/>
      </rPr>
      <t>5.4.3:</t>
    </r>
    <r>
      <rPr>
        <sz val="11"/>
        <color theme="1"/>
        <rFont val="Calibri"/>
        <family val="2"/>
        <scheme val="minor"/>
      </rPr>
      <t xml:space="preserve"> No hay requisitos adicionales comparados al nivel de madurez del SGA avanzado. </t>
    </r>
  </si>
  <si>
    <r>
      <rPr>
        <b/>
        <u/>
        <sz val="11"/>
        <color theme="1"/>
        <rFont val="Calibri"/>
        <family val="2"/>
        <scheme val="minor"/>
      </rPr>
      <t>5.4.4:</t>
    </r>
    <r>
      <rPr>
        <sz val="11"/>
        <color theme="1"/>
        <rFont val="Calibri"/>
        <family val="2"/>
        <scheme val="minor"/>
      </rPr>
      <t xml:space="preserve"> Se establece un programa de auditoría interna que revisa todos los elementos del SGA, además de centrarse en los impactos ambientales fundamentales y las áreas de falta de conformidad (según la ISO14001, clausula 9.2).</t>
    </r>
  </si>
  <si>
    <r>
      <rPr>
        <b/>
        <u/>
        <sz val="11"/>
        <color theme="1"/>
        <rFont val="Calibri"/>
        <family val="2"/>
        <scheme val="minor"/>
      </rPr>
      <t>5.4.5:</t>
    </r>
    <r>
      <rPr>
        <sz val="11"/>
        <color theme="1"/>
        <rFont val="Calibri"/>
        <family val="2"/>
        <scheme val="minor"/>
      </rPr>
      <t xml:space="preserve"> La organización mejora continuamente la eficacia de su SGA para aumentar el desempeño ambiental a partir de una perspectiva del ciclo vital (según la ISO14001, clausula 10.3).</t>
    </r>
  </si>
  <si>
    <t>Nombre del evaluador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</si>
</sst>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color theme="0"/>
      <name val="Arial Black"/>
      <family val="2"/>
    </font>
    <font>
      <sz val="12"/>
      <color rgb="FF0A010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6BA6"/>
        <bgColor indexed="64"/>
      </patternFill>
    </fill>
    <fill>
      <patternFill patternType="solid">
        <fgColor rgb="FF00966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0" fillId="4" borderId="0" xfId="0" applyFill="1" applyAlignment="1">
      <alignment wrapText="1"/>
    </xf>
    <xf numFmtId="0" fontId="0" fillId="0" borderId="0" xfId="0" applyBorder="1"/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5" borderId="1" xfId="0" applyFill="1" applyBorder="1" applyAlignment="1">
      <alignment horizontal="left" vertical="top" wrapText="1"/>
    </xf>
    <xf numFmtId="0" fontId="0" fillId="4" borderId="1" xfId="0" applyFill="1" applyBorder="1" applyAlignment="1">
      <alignment vertical="top" wrapText="1"/>
    </xf>
    <xf numFmtId="0" fontId="0" fillId="4" borderId="1" xfId="0" applyFill="1" applyBorder="1" applyAlignment="1">
      <alignment horizontal="left" vertical="top" wrapText="1"/>
    </xf>
    <xf numFmtId="0" fontId="3" fillId="0" borderId="0" xfId="0" applyFont="1"/>
    <xf numFmtId="0" fontId="4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 vertical="center"/>
    </xf>
    <xf numFmtId="0" fontId="2" fillId="4" borderId="0" xfId="1" applyFill="1" applyBorder="1" applyAlignment="1">
      <alignment wrapText="1"/>
    </xf>
    <xf numFmtId="0" fontId="0" fillId="4" borderId="0" xfId="0" applyFill="1" applyBorder="1"/>
    <xf numFmtId="0" fontId="0" fillId="4" borderId="0" xfId="0" applyFill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right"/>
    </xf>
    <xf numFmtId="0" fontId="8" fillId="0" borderId="0" xfId="0" applyFont="1"/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0" fontId="0" fillId="2" borderId="0" xfId="0" applyFill="1"/>
    <xf numFmtId="0" fontId="0" fillId="0" borderId="2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7" xfId="0" applyBorder="1" applyProtection="1">
      <protection locked="0"/>
    </xf>
    <xf numFmtId="0" fontId="9" fillId="0" borderId="1" xfId="0" applyFont="1" applyBorder="1" applyAlignment="1">
      <alignment horizontal="center" vertical="center" wrapText="1"/>
    </xf>
    <xf numFmtId="0" fontId="0" fillId="0" borderId="8" xfId="0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0" fillId="0" borderId="8" xfId="0" applyBorder="1" applyAlignment="1" applyProtection="1">
      <alignment wrapText="1"/>
      <protection locked="0"/>
    </xf>
    <xf numFmtId="0" fontId="0" fillId="4" borderId="15" xfId="0" applyFill="1" applyBorder="1"/>
    <xf numFmtId="0" fontId="0" fillId="4" borderId="16" xfId="0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2" fillId="0" borderId="8" xfId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0" fillId="0" borderId="0" xfId="0" applyBorder="1" applyAlignment="1">
      <alignment wrapText="1"/>
    </xf>
    <xf numFmtId="0" fontId="0" fillId="6" borderId="4" xfId="0" applyFill="1" applyBorder="1" applyAlignment="1" applyProtection="1">
      <alignment wrapText="1"/>
      <protection locked="0"/>
    </xf>
    <xf numFmtId="0" fontId="10" fillId="7" borderId="1" xfId="0" applyFont="1" applyFill="1" applyBorder="1" applyAlignment="1">
      <alignment horizontal="right" wrapText="1"/>
    </xf>
    <xf numFmtId="0" fontId="11" fillId="7" borderId="1" xfId="0" applyFont="1" applyFill="1" applyBorder="1" applyAlignment="1">
      <alignment horizontal="center"/>
    </xf>
    <xf numFmtId="0" fontId="10" fillId="6" borderId="2" xfId="0" applyFont="1" applyFill="1" applyBorder="1" applyAlignment="1">
      <alignment horizontal="right"/>
    </xf>
    <xf numFmtId="0" fontId="7" fillId="8" borderId="9" xfId="0" applyFont="1" applyFill="1" applyBorder="1"/>
    <xf numFmtId="0" fontId="7" fillId="8" borderId="10" xfId="0" applyFont="1" applyFill="1" applyBorder="1"/>
    <xf numFmtId="0" fontId="7" fillId="8" borderId="11" xfId="0" applyFont="1" applyFill="1" applyBorder="1"/>
    <xf numFmtId="0" fontId="12" fillId="9" borderId="12" xfId="0" applyFont="1" applyFill="1" applyBorder="1" applyAlignment="1">
      <alignment horizontal="center" vertical="center" wrapText="1"/>
    </xf>
    <xf numFmtId="0" fontId="12" fillId="9" borderId="13" xfId="0" applyFont="1" applyFill="1" applyBorder="1" applyAlignment="1">
      <alignment horizontal="center" vertical="center" wrapText="1"/>
    </xf>
    <xf numFmtId="0" fontId="12" fillId="9" borderId="14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90">
    <dxf>
      <fill>
        <patternFill>
          <fgColor rgb="FF00FF00"/>
          <bgColor theme="7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fgColor rgb="FF00FF00"/>
          <bgColor theme="7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fgColor rgb="FF00FF00"/>
          <bgColor theme="7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fgColor rgb="FF00FF00"/>
          <bgColor theme="7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fgColor rgb="FF00FF00"/>
          <bgColor theme="7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fgColor rgb="FF00FF00"/>
          <bgColor theme="7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fgColor rgb="FF00FF00"/>
          <bgColor theme="7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fgColor rgb="FF00FF00"/>
          <bgColor theme="7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fgColor rgb="FF00FF00"/>
          <bgColor theme="7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fgColor rgb="FF00FF00"/>
          <bgColor theme="7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fgColor rgb="FF00FF00"/>
          <bgColor theme="7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fgColor rgb="FF00FF00"/>
          <bgColor theme="7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fgColor rgb="FF00FF00"/>
          <bgColor theme="7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fgColor rgb="FF00FF00"/>
          <bgColor theme="7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fgColor rgb="FF00FF00"/>
          <bgColor theme="7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fgColor rgb="FF00FF00"/>
          <bgColor theme="7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fgColor rgb="FF00FF00"/>
          <bgColor theme="7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0863D"/>
      <color rgb="FF66FF33"/>
      <color rgb="FFCCFF33"/>
      <color rgb="FF00FF00"/>
      <color rgb="FF2DC618"/>
      <color rgb="FF0D6D16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2095500</xdr:colOff>
      <xdr:row>0</xdr:row>
      <xdr:rowOff>560255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EF5018B-8086-4422-9D5A-BE55B3453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95500" cy="560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D34"/>
  <sheetViews>
    <sheetView tabSelected="1" zoomScale="110" zoomScaleNormal="110" workbookViewId="0">
      <selection activeCell="D2" sqref="D2"/>
    </sheetView>
  </sheetViews>
  <sheetFormatPr defaultRowHeight="15" x14ac:dyDescent="0.25"/>
  <cols>
    <col min="1" max="1" width="55.7109375" style="1" customWidth="1"/>
    <col min="2" max="2" width="31.7109375" customWidth="1"/>
    <col min="3" max="3" width="57.42578125" customWidth="1"/>
    <col min="4" max="4" width="50.28515625" style="1" customWidth="1"/>
    <col min="7" max="7" width="9.140625" customWidth="1"/>
  </cols>
  <sheetData>
    <row r="1" spans="1:4" ht="46.5" customHeight="1" x14ac:dyDescent="0.25">
      <c r="A1" s="41"/>
      <c r="B1" s="5"/>
    </row>
    <row r="2" spans="1:4" ht="18.75" x14ac:dyDescent="0.3">
      <c r="A2" s="43" t="s">
        <v>16</v>
      </c>
      <c r="B2" s="44" t="str">
        <f>datos!I4</f>
        <v>Evaluación no completa</v>
      </c>
      <c r="C2" s="45" t="s">
        <v>94</v>
      </c>
      <c r="D2" s="42"/>
    </row>
    <row r="3" spans="1:4" ht="15.75" thickBot="1" x14ac:dyDescent="0.3">
      <c r="B3" s="18"/>
    </row>
    <row r="4" spans="1:4" ht="22.5" x14ac:dyDescent="0.45">
      <c r="A4" s="46" t="s">
        <v>22</v>
      </c>
      <c r="B4" s="47"/>
      <c r="C4" s="47"/>
      <c r="D4" s="48"/>
    </row>
    <row r="5" spans="1:4" ht="32.25" thickBot="1" x14ac:dyDescent="0.3">
      <c r="A5" s="49" t="s">
        <v>17</v>
      </c>
      <c r="B5" s="50" t="s">
        <v>18</v>
      </c>
      <c r="C5" s="50" t="s">
        <v>19</v>
      </c>
      <c r="D5" s="51" t="s">
        <v>20</v>
      </c>
    </row>
    <row r="6" spans="1:4" x14ac:dyDescent="0.25">
      <c r="A6" s="39" t="s">
        <v>23</v>
      </c>
      <c r="B6" s="33" t="s">
        <v>6</v>
      </c>
      <c r="C6" s="34"/>
      <c r="D6" s="35"/>
    </row>
    <row r="7" spans="1:4" x14ac:dyDescent="0.25">
      <c r="A7" s="40" t="s">
        <v>24</v>
      </c>
      <c r="B7" s="33" t="s">
        <v>6</v>
      </c>
      <c r="C7" s="29"/>
      <c r="D7" s="30"/>
    </row>
    <row r="8" spans="1:4" ht="15.75" thickBot="1" x14ac:dyDescent="0.3">
      <c r="A8" s="40" t="s">
        <v>25</v>
      </c>
      <c r="B8" s="33" t="s">
        <v>6</v>
      </c>
      <c r="C8" s="31"/>
      <c r="D8" s="30"/>
    </row>
    <row r="9" spans="1:4" ht="15.75" thickBot="1" x14ac:dyDescent="0.3">
      <c r="A9" s="19"/>
      <c r="B9" s="20"/>
      <c r="C9" s="36"/>
      <c r="D9" s="37"/>
    </row>
    <row r="10" spans="1:4" ht="22.5" customHeight="1" x14ac:dyDescent="0.45">
      <c r="A10" s="46" t="s">
        <v>30</v>
      </c>
      <c r="B10" s="47"/>
      <c r="C10" s="47"/>
      <c r="D10" s="48"/>
    </row>
    <row r="11" spans="1:4" ht="32.25" thickBot="1" x14ac:dyDescent="0.3">
      <c r="A11" s="49" t="s">
        <v>17</v>
      </c>
      <c r="B11" s="50" t="s">
        <v>18</v>
      </c>
      <c r="C11" s="50" t="s">
        <v>19</v>
      </c>
      <c r="D11" s="51" t="s">
        <v>20</v>
      </c>
    </row>
    <row r="12" spans="1:4" ht="35.25" customHeight="1" x14ac:dyDescent="0.25">
      <c r="A12" s="39" t="s">
        <v>26</v>
      </c>
      <c r="B12" s="33" t="s">
        <v>6</v>
      </c>
      <c r="C12" s="34"/>
      <c r="D12" s="35"/>
    </row>
    <row r="13" spans="1:4" ht="30" x14ac:dyDescent="0.25">
      <c r="A13" s="40" t="s">
        <v>27</v>
      </c>
      <c r="B13" s="33" t="s">
        <v>6</v>
      </c>
      <c r="C13" s="29"/>
      <c r="D13" s="30"/>
    </row>
    <row r="14" spans="1:4" x14ac:dyDescent="0.25">
      <c r="A14" s="40" t="s">
        <v>28</v>
      </c>
      <c r="B14" s="33" t="s">
        <v>6</v>
      </c>
      <c r="C14" s="29"/>
      <c r="D14" s="30"/>
    </row>
    <row r="15" spans="1:4" x14ac:dyDescent="0.25">
      <c r="A15" s="40" t="s">
        <v>29</v>
      </c>
      <c r="B15" s="33" t="s">
        <v>6</v>
      </c>
      <c r="C15" s="29"/>
      <c r="D15" s="30"/>
    </row>
    <row r="16" spans="1:4" ht="15.75" thickBot="1" x14ac:dyDescent="0.3">
      <c r="A16" s="4"/>
      <c r="B16" s="21"/>
      <c r="C16" s="21"/>
      <c r="D16" s="38"/>
    </row>
    <row r="17" spans="1:4" ht="27" customHeight="1" x14ac:dyDescent="0.45">
      <c r="A17" s="46" t="s">
        <v>31</v>
      </c>
      <c r="B17" s="47"/>
      <c r="C17" s="47"/>
      <c r="D17" s="48"/>
    </row>
    <row r="18" spans="1:4" ht="32.25" thickBot="1" x14ac:dyDescent="0.3">
      <c r="A18" s="49" t="s">
        <v>17</v>
      </c>
      <c r="B18" s="50" t="s">
        <v>18</v>
      </c>
      <c r="C18" s="50" t="s">
        <v>19</v>
      </c>
      <c r="D18" s="51" t="s">
        <v>20</v>
      </c>
    </row>
    <row r="19" spans="1:4" x14ac:dyDescent="0.25">
      <c r="A19" s="39" t="s">
        <v>32</v>
      </c>
      <c r="B19" s="33" t="s">
        <v>6</v>
      </c>
      <c r="C19" s="34"/>
      <c r="D19" s="35"/>
    </row>
    <row r="20" spans="1:4" x14ac:dyDescent="0.25">
      <c r="A20" s="40" t="s">
        <v>33</v>
      </c>
      <c r="B20" s="33" t="s">
        <v>6</v>
      </c>
      <c r="C20" s="29"/>
      <c r="D20" s="30"/>
    </row>
    <row r="21" spans="1:4" x14ac:dyDescent="0.25">
      <c r="A21" s="40" t="s">
        <v>34</v>
      </c>
      <c r="B21" s="33" t="s">
        <v>6</v>
      </c>
      <c r="C21" s="29"/>
      <c r="D21" s="30"/>
    </row>
    <row r="22" spans="1:4" x14ac:dyDescent="0.25">
      <c r="A22" s="40" t="s">
        <v>35</v>
      </c>
      <c r="B22" s="33" t="s">
        <v>6</v>
      </c>
      <c r="C22" s="29"/>
      <c r="D22" s="30"/>
    </row>
    <row r="23" spans="1:4" x14ac:dyDescent="0.25">
      <c r="A23" s="40" t="s">
        <v>36</v>
      </c>
      <c r="B23" s="33" t="s">
        <v>6</v>
      </c>
      <c r="C23" s="29"/>
      <c r="D23" s="30"/>
    </row>
    <row r="24" spans="1:4" ht="15.75" thickBot="1" x14ac:dyDescent="0.3">
      <c r="A24" s="4"/>
      <c r="B24" s="21"/>
      <c r="C24" s="21"/>
      <c r="D24" s="38"/>
    </row>
    <row r="25" spans="1:4" ht="24.75" customHeight="1" x14ac:dyDescent="0.45">
      <c r="A25" s="46" t="s">
        <v>37</v>
      </c>
      <c r="B25" s="47"/>
      <c r="C25" s="47"/>
      <c r="D25" s="48"/>
    </row>
    <row r="26" spans="1:4" ht="32.25" thickBot="1" x14ac:dyDescent="0.3">
      <c r="A26" s="49" t="s">
        <v>17</v>
      </c>
      <c r="B26" s="50" t="s">
        <v>18</v>
      </c>
      <c r="C26" s="50" t="s">
        <v>19</v>
      </c>
      <c r="D26" s="51" t="s">
        <v>20</v>
      </c>
    </row>
    <row r="27" spans="1:4" x14ac:dyDescent="0.25">
      <c r="A27" s="39" t="s">
        <v>38</v>
      </c>
      <c r="B27" s="33" t="s">
        <v>6</v>
      </c>
      <c r="C27" s="34"/>
      <c r="D27" s="35"/>
    </row>
    <row r="28" spans="1:4" x14ac:dyDescent="0.25">
      <c r="A28" s="40" t="s">
        <v>39</v>
      </c>
      <c r="B28" s="33" t="s">
        <v>6</v>
      </c>
      <c r="C28" s="29"/>
      <c r="D28" s="30"/>
    </row>
    <row r="29" spans="1:4" x14ac:dyDescent="0.25">
      <c r="A29" s="40" t="s">
        <v>40</v>
      </c>
      <c r="B29" s="33" t="s">
        <v>6</v>
      </c>
      <c r="C29" s="29"/>
      <c r="D29" s="30"/>
    </row>
    <row r="30" spans="1:4" x14ac:dyDescent="0.25">
      <c r="A30" s="40" t="s">
        <v>41</v>
      </c>
      <c r="B30" s="33" t="s">
        <v>6</v>
      </c>
      <c r="C30" s="29"/>
      <c r="D30" s="30"/>
    </row>
    <row r="31" spans="1:4" x14ac:dyDescent="0.25">
      <c r="A31" s="40" t="s">
        <v>42</v>
      </c>
      <c r="B31" s="33" t="s">
        <v>6</v>
      </c>
      <c r="C31" s="29"/>
      <c r="D31" s="30"/>
    </row>
    <row r="34" spans="4:4" x14ac:dyDescent="0.25">
      <c r="D34"/>
    </row>
  </sheetData>
  <sheetProtection algorithmName="SHA-512" hashValue="6m6+17OftugaobCt5b8zgKF/Aqs6+X3FMEEYqX43c6krj2x7DK6McK0O5Zu7+afVMM7toYItXGx1eEBHuo6WWg==" saltValue="eSKV5PfX0ZyrNyMwXwqd1Q==" spinCount="100000" sheet="1" selectLockedCells="1"/>
  <dataValidations count="2">
    <dataValidation type="list" allowBlank="1" showInputMessage="1" showErrorMessage="1" sqref="B19:B23 B12:B15 B6:B8 B27:B31" xr:uid="{00000000-0002-0000-0000-000000000000}">
      <formula1>Level</formula1>
    </dataValidation>
    <dataValidation type="list" allowBlank="1" showInputMessage="1" showErrorMessage="1" sqref="B9" xr:uid="{00000000-0002-0000-0000-000001000000}">
      <formula1>#REF!</formula1>
    </dataValidation>
  </dataValidations>
  <hyperlinks>
    <hyperlink ref="A19" location="'Requisitos deMarco deReferencia'!A16" display="Establecer objetivos, metas y programas ambientales" xr:uid="{00000000-0004-0000-0000-000000000000}"/>
    <hyperlink ref="A6" location="'Requisitos deMarco deReferencia'!A3" display="Política/declaración ambiental" xr:uid="{01BCB313-503E-4019-A109-F6D4B6051D0E}"/>
    <hyperlink ref="A7" location="'Requisitos deMarco deReferencia'!A4" display="Compromiso de la directiva" xr:uid="{192F0B0D-FF1D-4F5D-9DB6-D237DBA98C8F}"/>
    <hyperlink ref="A8" location="'Requisitos deMarco deReferencia'!A5" display="Funciones y responsabilidades" xr:uid="{71D5A872-83BA-438D-BB94-4643758B1BCD}"/>
    <hyperlink ref="A12" location="'Requisitos deMarco deReferencia'!A9" display="Identificar, supervisar, gestionar los requisitos de cumplimiento ambiental" xr:uid="{F354CEB8-991D-4F57-9D42-7432AF2E5409}"/>
    <hyperlink ref="A13" location="'Requisitos deMarco deReferencia'!A10" display="Gestión de riesgos y oportunidades para aspectos ambientales y requisitos de cumplimiento" xr:uid="{3E71DD07-0C76-4844-BA03-B06092887EB7}"/>
    <hyperlink ref="A14" location="'Requisitos deMarco deReferencia'!A11" display="Planificación y control operacional" xr:uid="{75B679BD-471E-40E7-BA0C-66B70EB86FF2}"/>
    <hyperlink ref="A15" location="'Requisitos deMarco deReferencia'!A12" display="Gestión de emergencias/incidentes" xr:uid="{9EAB933F-09E7-463A-BDEA-D8F5E4FED996}"/>
    <hyperlink ref="A20" location="'Requisitos deMarco deReferencia'!A17" display="Medir KPI" xr:uid="{74A603AD-1484-4E89-9D5D-FD95039A1A5E}"/>
    <hyperlink ref="A21" location="'Requisitos deMarco deReferencia'!A18" display="Comunicaciones/conocimiento ambientales" xr:uid="{3DDF54AE-BF23-4243-A684-362C817EEF08}"/>
    <hyperlink ref="A22" location="'Requisitos deMarco deReferencia'!A19" display="Entrenamiento/competencia" xr:uid="{14C2A895-DF2F-45F5-B555-4A97959DC488}"/>
    <hyperlink ref="A23" location="'Requisitos deMarco deReferencia'!A20" display="Documentación del SGA" xr:uid="{BD6430D7-A791-4427-8653-D2EC026EDA59}"/>
    <hyperlink ref="A27" location="'Requisitos deMarco deReferencia'!A24" display="Revisión de gestión" xr:uid="{C9EE40F7-6710-4881-A742-40EB78054278}"/>
    <hyperlink ref="A28" location="'Requisitos deMarco deReferencia'!A25" display="Implicación en el SGA de proveedores" xr:uid="{EDBB4DAC-D181-427A-80C9-728802184075}"/>
    <hyperlink ref="A29" location="'Requisitos deMarco deReferencia'!A26" display="Falta de conformidad y medida correctiva" xr:uid="{AE48FCFC-A930-4092-9F49-3E7C61A39804}"/>
    <hyperlink ref="A30" location="'Requisitos deMarco deReferencia'!A27" display="Evaluación de cumplimiento y auditoría interna" xr:uid="{BFC2EB3C-ABE7-42B4-9721-EDB6F463E29A}"/>
    <hyperlink ref="A31" location="'Requisitos deMarco deReferencia'!A28" display="Mejoras" xr:uid="{49265C67-F542-4D2B-8A03-551E4F4DE3ED}"/>
  </hyperlinks>
  <pageMargins left="0.45" right="0.45" top="0.75" bottom="0.5" header="0.3" footer="0.3"/>
  <pageSetup scale="58" orientation="landscape" horizontalDpi="90" verticalDpi="9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83" id="{16387834-5228-484B-AC5A-DEB3F8E68BBA}">
            <xm:f>$B$6=datos!$A$6</xm:f>
            <x14:dxf>
              <font>
                <color theme="0"/>
              </font>
              <fill>
                <patternFill>
                  <bgColor rgb="FF00B050"/>
                </patternFill>
              </fill>
            </x14:dxf>
          </x14:cfRule>
          <x14:cfRule type="expression" priority="184" id="{21B66E83-30DC-45D2-843F-E12A7F0E2874}">
            <xm:f>$B$6=datos!$A$5</xm:f>
            <x14:dxf>
              <fill>
                <patternFill>
                  <bgColor rgb="FF66FF33"/>
                </patternFill>
              </fill>
            </x14:dxf>
          </x14:cfRule>
          <x14:cfRule type="expression" priority="185" id="{7F1780E5-C9DD-447E-8569-9A72C52F8D06}">
            <xm:f>$B$6=datos!$A$4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186" id="{64F4F990-CD6D-49AE-942D-40AA962A3E9B}">
            <xm:f>$B$6=datos!$A$3</xm:f>
            <x14:dxf>
              <fill>
                <patternFill>
                  <bgColor theme="7" tint="-0.24994659260841701"/>
                </patternFill>
              </fill>
            </x14:dxf>
          </x14:cfRule>
          <x14:cfRule type="expression" priority="190" id="{ED9D701B-BC72-444A-BA20-9EEBCFBE4DB8}">
            <xm:f>$B$6=datos!$A$2</xm:f>
            <x14:dxf>
              <fill>
                <patternFill>
                  <fgColor rgb="FF00FF00"/>
                  <bgColor theme="7" tint="0.59996337778862885"/>
                </patternFill>
              </fill>
            </x14:dxf>
          </x14:cfRule>
          <xm:sqref>B6</xm:sqref>
        </x14:conditionalFormatting>
        <x14:conditionalFormatting xmlns:xm="http://schemas.microsoft.com/office/excel/2006/main">
          <x14:cfRule type="expression" priority="82" id="{8A296536-E1F7-4677-A98F-D04A87CA7547}">
            <xm:f>$B$2=datos!$A$6</xm:f>
            <x14:dxf>
              <font>
                <color theme="0"/>
              </font>
              <fill>
                <patternFill>
                  <bgColor rgb="FF00B050"/>
                </patternFill>
              </fill>
            </x14:dxf>
          </x14:cfRule>
          <x14:cfRule type="expression" priority="83" id="{B1B97D99-B57A-4FCC-BCB9-98FC24AEFDE0}">
            <xm:f>$B$2=datos!$A$5</xm:f>
            <x14:dxf>
              <fill>
                <patternFill>
                  <bgColor rgb="FF66FF33"/>
                </patternFill>
              </fill>
            </x14:dxf>
          </x14:cfRule>
          <x14:cfRule type="expression" priority="84" id="{040A6313-25B0-4509-9692-B03067FA040E}">
            <xm:f>$B$2=datos!$A$4</xm:f>
            <x14:dxf>
              <fill>
                <patternFill>
                  <bgColor theme="9" tint="0.59996337778862885"/>
                </patternFill>
              </fill>
            </x14:dxf>
          </x14:cfRule>
          <x14:cfRule type="expression" priority="85" id="{256E1E38-9356-47BF-A4CD-5B4A49043464}">
            <xm:f>$B$2=datos!$A$3</xm:f>
            <x14:dxf>
              <fill>
                <patternFill>
                  <bgColor theme="7" tint="-0.24994659260841701"/>
                </patternFill>
              </fill>
            </x14:dxf>
          </x14:cfRule>
          <x14:cfRule type="expression" priority="86" id="{6C893038-DC98-49C1-BF08-7AF996237B6A}">
            <xm:f>$B$2=datos!$A$2</xm:f>
            <x14:dxf>
              <fill>
                <patternFill>
                  <bgColor theme="7" tint="0.59996337778862885"/>
                </patternFill>
              </fill>
            </x14:dxf>
          </x14:cfRule>
          <xm:sqref>B2</xm:sqref>
        </x14:conditionalFormatting>
        <x14:conditionalFormatting xmlns:xm="http://schemas.microsoft.com/office/excel/2006/main">
          <x14:cfRule type="expression" priority="76" id="{8D3B4F00-81AB-4695-A0BC-63D555B24F18}">
            <xm:f>$B$7=datos!$A$6</xm:f>
            <x14:dxf>
              <font>
                <color theme="0"/>
              </font>
              <fill>
                <patternFill>
                  <bgColor rgb="FF00B050"/>
                </patternFill>
              </fill>
            </x14:dxf>
          </x14:cfRule>
          <x14:cfRule type="expression" priority="77" id="{D1694EF6-8119-41D8-8E7D-59622DD426FE}">
            <xm:f>$B$7=datos!$A$5</xm:f>
            <x14:dxf>
              <fill>
                <patternFill>
                  <bgColor rgb="FF66FF33"/>
                </patternFill>
              </fill>
            </x14:dxf>
          </x14:cfRule>
          <x14:cfRule type="expression" priority="78" id="{00B50821-005C-4370-AAD9-9C4D44434A12}">
            <xm:f>$B$7=datos!$A$4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79" id="{33F29C01-013F-4C86-9A6B-AFECA22E16FF}">
            <xm:f>$B$7=datos!$A$3</xm:f>
            <x14:dxf>
              <fill>
                <patternFill>
                  <bgColor theme="7" tint="-0.24994659260841701"/>
                </patternFill>
              </fill>
            </x14:dxf>
          </x14:cfRule>
          <x14:cfRule type="expression" priority="80" id="{5F8E19F4-1FAC-491F-8983-BE125F87C643}">
            <xm:f>$B$7=datos!$A$2</xm:f>
            <x14:dxf>
              <fill>
                <patternFill>
                  <fgColor rgb="FF00FF00"/>
                  <bgColor theme="7" tint="0.59996337778862885"/>
                </patternFill>
              </fill>
            </x14:dxf>
          </x14:cfRule>
          <xm:sqref>B7</xm:sqref>
        </x14:conditionalFormatting>
        <x14:conditionalFormatting xmlns:xm="http://schemas.microsoft.com/office/excel/2006/main">
          <x14:cfRule type="expression" priority="71" id="{52338054-021F-4373-949B-BF320CC7364F}">
            <xm:f>$B$8=datos!$A$6</xm:f>
            <x14:dxf>
              <font>
                <color theme="0"/>
              </font>
              <fill>
                <patternFill>
                  <bgColor rgb="FF00B050"/>
                </patternFill>
              </fill>
            </x14:dxf>
          </x14:cfRule>
          <x14:cfRule type="expression" priority="72" id="{979AF09F-48F0-4E8B-9A6F-77D61B18AA75}">
            <xm:f>$B$8=datos!$A$5</xm:f>
            <x14:dxf>
              <fill>
                <patternFill>
                  <bgColor rgb="FF66FF33"/>
                </patternFill>
              </fill>
            </x14:dxf>
          </x14:cfRule>
          <x14:cfRule type="expression" priority="73" id="{3CB079C1-D452-4977-92E7-2FA2C679FCC1}">
            <xm:f>$B$8=datos!$A$4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74" id="{A110A27C-DC67-445C-904A-FA3E2FB6E59B}">
            <xm:f>$B$8=datos!$A$3</xm:f>
            <x14:dxf>
              <fill>
                <patternFill>
                  <bgColor theme="7" tint="-0.24994659260841701"/>
                </patternFill>
              </fill>
            </x14:dxf>
          </x14:cfRule>
          <x14:cfRule type="expression" priority="75" id="{700C78FB-DB67-463C-9926-EDF0A04A7B14}">
            <xm:f>$B$8=datos!$A$2</xm:f>
            <x14:dxf>
              <fill>
                <patternFill>
                  <fgColor rgb="FF00FF00"/>
                  <bgColor theme="7" tint="0.59996337778862885"/>
                </pattern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66" id="{C31F9672-3A89-4BD2-91D9-A4F1F2CF5EBA}">
            <xm:f>$B$12=datos!$A$6</xm:f>
            <x14:dxf>
              <font>
                <color theme="0"/>
              </font>
              <fill>
                <patternFill>
                  <bgColor rgb="FF00B050"/>
                </patternFill>
              </fill>
            </x14:dxf>
          </x14:cfRule>
          <x14:cfRule type="expression" priority="67" id="{46FD494F-846C-41F9-9FC6-66294625BAEE}">
            <xm:f>$B$12=datos!$A$5</xm:f>
            <x14:dxf>
              <fill>
                <patternFill>
                  <bgColor rgb="FF66FF33"/>
                </patternFill>
              </fill>
            </x14:dxf>
          </x14:cfRule>
          <x14:cfRule type="expression" priority="68" id="{85B413C0-AF6D-495E-9990-BF9595E89F7E}">
            <xm:f>$B$12=datos!$A$4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69" id="{F641B342-6E3C-4363-81A4-DF3B8A024579}">
            <xm:f>$B$12=datos!$A$3</xm:f>
            <x14:dxf>
              <fill>
                <patternFill>
                  <bgColor theme="7" tint="-0.24994659260841701"/>
                </patternFill>
              </fill>
            </x14:dxf>
          </x14:cfRule>
          <x14:cfRule type="expression" priority="70" id="{1447DCF6-7DF7-4DA8-A32D-E8AA0F4B8FE2}">
            <xm:f>$B$12=datos!$A$2</xm:f>
            <x14:dxf>
              <fill>
                <patternFill>
                  <fgColor rgb="FF00FF00"/>
                  <bgColor theme="7" tint="0.59996337778862885"/>
                </patternFill>
              </fill>
            </x14:dxf>
          </x14:cfRule>
          <xm:sqref>B12</xm:sqref>
        </x14:conditionalFormatting>
        <x14:conditionalFormatting xmlns:xm="http://schemas.microsoft.com/office/excel/2006/main">
          <x14:cfRule type="expression" priority="61" id="{0341E3D0-B8CF-4189-8368-75066F2791C5}">
            <xm:f>$B$13=datos!$A$6</xm:f>
            <x14:dxf>
              <font>
                <color theme="0"/>
              </font>
              <fill>
                <patternFill>
                  <bgColor rgb="FF00B050"/>
                </patternFill>
              </fill>
            </x14:dxf>
          </x14:cfRule>
          <x14:cfRule type="expression" priority="62" id="{67472F07-0136-49CF-B395-D7CC14924D3D}">
            <xm:f>$B$13=datos!$A$5</xm:f>
            <x14:dxf>
              <fill>
                <patternFill>
                  <bgColor rgb="FF66FF33"/>
                </patternFill>
              </fill>
            </x14:dxf>
          </x14:cfRule>
          <x14:cfRule type="expression" priority="63" id="{D5C15F9A-DF12-460D-89CD-4660BF22A155}">
            <xm:f>$B$13=datos!$A$4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64" id="{CCDE1F2E-76AE-43AD-9298-7474207063CE}">
            <xm:f>$B$13=datos!$A$3</xm:f>
            <x14:dxf>
              <fill>
                <patternFill>
                  <bgColor theme="7" tint="-0.24994659260841701"/>
                </patternFill>
              </fill>
            </x14:dxf>
          </x14:cfRule>
          <x14:cfRule type="expression" priority="65" id="{B6DE720E-5CDE-408D-8463-E3300A1D5C68}">
            <xm:f>$B$13=datos!$A$2</xm:f>
            <x14:dxf>
              <fill>
                <patternFill>
                  <fgColor rgb="FF00FF00"/>
                  <bgColor theme="7" tint="0.59996337778862885"/>
                </patternFill>
              </fill>
            </x14:dxf>
          </x14:cfRule>
          <xm:sqref>B13</xm:sqref>
        </x14:conditionalFormatting>
        <x14:conditionalFormatting xmlns:xm="http://schemas.microsoft.com/office/excel/2006/main">
          <x14:cfRule type="expression" priority="56" id="{CBAFAD5E-4B6D-4B1B-A083-EDDCBB08A863}">
            <xm:f>$B$14=datos!$A$6</xm:f>
            <x14:dxf>
              <font>
                <color theme="0"/>
              </font>
              <fill>
                <patternFill>
                  <bgColor rgb="FF00B050"/>
                </patternFill>
              </fill>
            </x14:dxf>
          </x14:cfRule>
          <x14:cfRule type="expression" priority="57" id="{46BFE5F1-B564-4B74-97AF-6528B354743D}">
            <xm:f>$B$14=datos!$A$5</xm:f>
            <x14:dxf>
              <fill>
                <patternFill>
                  <bgColor rgb="FF66FF33"/>
                </patternFill>
              </fill>
            </x14:dxf>
          </x14:cfRule>
          <x14:cfRule type="expression" priority="58" id="{F9C97B8A-A3E9-4538-BD12-689E01B7E199}">
            <xm:f>$B$14=datos!$A$4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59" id="{411F9007-26BA-4F20-9136-62E559CBFA5B}">
            <xm:f>$B$14=datos!$A$3</xm:f>
            <x14:dxf>
              <fill>
                <patternFill>
                  <bgColor theme="7" tint="-0.24994659260841701"/>
                </patternFill>
              </fill>
            </x14:dxf>
          </x14:cfRule>
          <x14:cfRule type="expression" priority="60" id="{B7524095-E1BB-4FBC-9953-A15794AB6A88}">
            <xm:f>$B$14=datos!$A$2</xm:f>
            <x14:dxf>
              <fill>
                <patternFill>
                  <fgColor rgb="FF00FF00"/>
                  <bgColor theme="7" tint="0.59996337778862885"/>
                </patternFill>
              </fill>
            </x14:dxf>
          </x14:cfRule>
          <xm:sqref>B14</xm:sqref>
        </x14:conditionalFormatting>
        <x14:conditionalFormatting xmlns:xm="http://schemas.microsoft.com/office/excel/2006/main">
          <x14:cfRule type="expression" priority="51" id="{DC2A8B05-A623-4D14-8369-5E8002BF36F3}">
            <xm:f>$B$15=datos!$A$6</xm:f>
            <x14:dxf>
              <font>
                <color theme="0"/>
              </font>
              <fill>
                <patternFill>
                  <bgColor rgb="FF00B050"/>
                </patternFill>
              </fill>
            </x14:dxf>
          </x14:cfRule>
          <x14:cfRule type="expression" priority="52" id="{BABD8FAA-856F-46D7-81DA-24DF86C2D903}">
            <xm:f>$B$15=datos!$A$5</xm:f>
            <x14:dxf>
              <fill>
                <patternFill>
                  <bgColor rgb="FF66FF33"/>
                </patternFill>
              </fill>
            </x14:dxf>
          </x14:cfRule>
          <x14:cfRule type="expression" priority="53" id="{394A0FCD-861D-4F38-9074-350FB18F1C34}">
            <xm:f>$B$15=datos!$A$4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54" id="{D2A944EB-563F-4241-A410-F4BF1D07AD8F}">
            <xm:f>$B$15=datos!$A$3</xm:f>
            <x14:dxf>
              <fill>
                <patternFill>
                  <bgColor theme="7" tint="-0.24994659260841701"/>
                </patternFill>
              </fill>
            </x14:dxf>
          </x14:cfRule>
          <x14:cfRule type="expression" priority="55" id="{A7B6591A-1190-40BC-8715-AE87016210B7}">
            <xm:f>$B$15=datos!$A$2</xm:f>
            <x14:dxf>
              <fill>
                <patternFill>
                  <fgColor rgb="FF00FF00"/>
                  <bgColor theme="7" tint="0.59996337778862885"/>
                </patternFill>
              </fill>
            </x14:dxf>
          </x14:cfRule>
          <xm:sqref>B15</xm:sqref>
        </x14:conditionalFormatting>
        <x14:conditionalFormatting xmlns:xm="http://schemas.microsoft.com/office/excel/2006/main">
          <x14:cfRule type="expression" priority="46" id="{2F0C5A8E-1F3B-4296-9B86-818845B59BA1}">
            <xm:f>$B$19=datos!$A$6</xm:f>
            <x14:dxf>
              <font>
                <color theme="0"/>
              </font>
              <fill>
                <patternFill>
                  <bgColor rgb="FF00B050"/>
                </patternFill>
              </fill>
            </x14:dxf>
          </x14:cfRule>
          <x14:cfRule type="expression" priority="47" id="{A298BF55-6E1B-4F09-A5DF-B3DB5348CB3B}">
            <xm:f>$B$19=datos!$A$5</xm:f>
            <x14:dxf>
              <fill>
                <patternFill>
                  <bgColor rgb="FF66FF33"/>
                </patternFill>
              </fill>
            </x14:dxf>
          </x14:cfRule>
          <x14:cfRule type="expression" priority="48" id="{72363ED9-5CAD-4F8A-BA1D-AD5F3327B663}">
            <xm:f>$B$19=datos!$A$4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49" id="{41D4EF26-48CC-4FDD-B262-A628D43908B4}">
            <xm:f>$B$19=datos!$A$3</xm:f>
            <x14:dxf>
              <fill>
                <patternFill>
                  <bgColor theme="7" tint="-0.24994659260841701"/>
                </patternFill>
              </fill>
            </x14:dxf>
          </x14:cfRule>
          <x14:cfRule type="expression" priority="50" id="{96C163BB-DC89-4438-9F9E-55CEC4632514}">
            <xm:f>$B$19=datos!$A$2</xm:f>
            <x14:dxf>
              <fill>
                <patternFill>
                  <fgColor rgb="FF00FF00"/>
                  <bgColor theme="7" tint="0.59996337778862885"/>
                </patternFill>
              </fill>
            </x14:dxf>
          </x14:cfRule>
          <xm:sqref>B19</xm:sqref>
        </x14:conditionalFormatting>
        <x14:conditionalFormatting xmlns:xm="http://schemas.microsoft.com/office/excel/2006/main">
          <x14:cfRule type="expression" priority="41" id="{F431DDB1-B83D-4415-AE7D-3424030956C6}">
            <xm:f>$B$20=datos!$A$6</xm:f>
            <x14:dxf>
              <font>
                <color theme="0"/>
              </font>
              <fill>
                <patternFill>
                  <bgColor rgb="FF00B050"/>
                </patternFill>
              </fill>
            </x14:dxf>
          </x14:cfRule>
          <x14:cfRule type="expression" priority="42" id="{807E64DA-583A-4858-95E4-5E88E40A7485}">
            <xm:f>$B$20=datos!$A$5</xm:f>
            <x14:dxf>
              <fill>
                <patternFill>
                  <bgColor rgb="FF66FF33"/>
                </patternFill>
              </fill>
            </x14:dxf>
          </x14:cfRule>
          <x14:cfRule type="expression" priority="43" id="{C97C555E-DD75-456D-BBCB-6E9A1B4232DA}">
            <xm:f>$B$20=datos!$A$4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44" id="{AD0C20B5-9F21-442E-9EF7-81E7D867B776}">
            <xm:f>$B$20=datos!$A$3</xm:f>
            <x14:dxf>
              <fill>
                <patternFill>
                  <bgColor theme="7" tint="-0.24994659260841701"/>
                </patternFill>
              </fill>
            </x14:dxf>
          </x14:cfRule>
          <x14:cfRule type="expression" priority="45" id="{636339F8-8E54-49E5-860A-8E6BE3E7A7D4}">
            <xm:f>$B$20=datos!$A$2</xm:f>
            <x14:dxf>
              <fill>
                <patternFill>
                  <fgColor rgb="FF00FF00"/>
                  <bgColor theme="7" tint="0.59996337778862885"/>
                </patternFill>
              </fill>
            </x14:dxf>
          </x14:cfRule>
          <xm:sqref>B20</xm:sqref>
        </x14:conditionalFormatting>
        <x14:conditionalFormatting xmlns:xm="http://schemas.microsoft.com/office/excel/2006/main">
          <x14:cfRule type="expression" priority="36" id="{51D5A1F2-7D91-4173-83A0-3162CE2A0F45}">
            <xm:f>$B$21=datos!$A$6</xm:f>
            <x14:dxf>
              <font>
                <color theme="0"/>
              </font>
              <fill>
                <patternFill>
                  <bgColor rgb="FF00B050"/>
                </patternFill>
              </fill>
            </x14:dxf>
          </x14:cfRule>
          <x14:cfRule type="expression" priority="37" id="{1B439A0E-7C2A-4A71-A4BB-8321D2C4F82A}">
            <xm:f>$B$21=datos!$A$5</xm:f>
            <x14:dxf>
              <fill>
                <patternFill>
                  <bgColor rgb="FF66FF33"/>
                </patternFill>
              </fill>
            </x14:dxf>
          </x14:cfRule>
          <x14:cfRule type="expression" priority="38" id="{C7CB132D-2A1E-4D47-9F5E-8E5BF7C1067D}">
            <xm:f>$B$21=datos!$A$4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39" id="{078DA7D0-70C4-4759-AA5F-85D1C8DACA5C}">
            <xm:f>$B$21=datos!$A$3</xm:f>
            <x14:dxf>
              <fill>
                <patternFill>
                  <bgColor theme="7" tint="-0.24994659260841701"/>
                </patternFill>
              </fill>
            </x14:dxf>
          </x14:cfRule>
          <x14:cfRule type="expression" priority="40" id="{2972F780-485C-4C72-A24F-C11953FD1957}">
            <xm:f>$B$21=datos!$A$2</xm:f>
            <x14:dxf>
              <fill>
                <patternFill>
                  <fgColor rgb="FF00FF00"/>
                  <bgColor theme="7" tint="0.59996337778862885"/>
                </patternFill>
              </fill>
            </x14:dxf>
          </x14:cfRule>
          <xm:sqref>B21</xm:sqref>
        </x14:conditionalFormatting>
        <x14:conditionalFormatting xmlns:xm="http://schemas.microsoft.com/office/excel/2006/main">
          <x14:cfRule type="expression" priority="31" id="{E379F7D1-FDF7-46D6-8054-EBB54CEF55C6}">
            <xm:f>$B$22=datos!$A$6</xm:f>
            <x14:dxf>
              <font>
                <color theme="0"/>
              </font>
              <fill>
                <patternFill>
                  <bgColor rgb="FF00B050"/>
                </patternFill>
              </fill>
            </x14:dxf>
          </x14:cfRule>
          <x14:cfRule type="expression" priority="32" id="{0BAF2DEA-AD2C-4FAF-BD8B-659D4C287396}">
            <xm:f>$B$22=datos!$A$5</xm:f>
            <x14:dxf>
              <fill>
                <patternFill>
                  <bgColor rgb="FF66FF33"/>
                </patternFill>
              </fill>
            </x14:dxf>
          </x14:cfRule>
          <x14:cfRule type="expression" priority="33" id="{104A62D8-1ECD-47D4-AAFB-4A4830E0BF0B}">
            <xm:f>$B$22=datos!$A$4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34" id="{021FA7AC-6F28-4A7D-8AE7-2C596049CB6F}">
            <xm:f>$B$22=datos!$A$3</xm:f>
            <x14:dxf>
              <fill>
                <patternFill>
                  <bgColor theme="7" tint="-0.24994659260841701"/>
                </patternFill>
              </fill>
            </x14:dxf>
          </x14:cfRule>
          <x14:cfRule type="expression" priority="35" id="{27B453C8-23C3-4D29-BF52-F35BD9BAA079}">
            <xm:f>$B$22=datos!$A$2</xm:f>
            <x14:dxf>
              <fill>
                <patternFill>
                  <fgColor rgb="FF00FF00"/>
                  <bgColor theme="7" tint="0.59996337778862885"/>
                </patternFill>
              </fill>
            </x14:dxf>
          </x14:cfRule>
          <xm:sqref>B22</xm:sqref>
        </x14:conditionalFormatting>
        <x14:conditionalFormatting xmlns:xm="http://schemas.microsoft.com/office/excel/2006/main">
          <x14:cfRule type="expression" priority="26" id="{2E6B7F99-2ACE-4C27-8CF9-4C616473022E}">
            <xm:f>$B$23=datos!$A$6</xm:f>
            <x14:dxf>
              <font>
                <color theme="0"/>
              </font>
              <fill>
                <patternFill>
                  <bgColor rgb="FF00B050"/>
                </patternFill>
              </fill>
            </x14:dxf>
          </x14:cfRule>
          <x14:cfRule type="expression" priority="27" id="{9D9514B5-EF8E-4A0C-ACAE-D5B8948CD9B2}">
            <xm:f>$B$23=datos!$A$5</xm:f>
            <x14:dxf>
              <fill>
                <patternFill>
                  <bgColor rgb="FF66FF33"/>
                </patternFill>
              </fill>
            </x14:dxf>
          </x14:cfRule>
          <x14:cfRule type="expression" priority="28" id="{4380616B-032B-485F-94E3-45E4E714F96E}">
            <xm:f>$B$23=datos!$A$4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29" id="{897F6E9F-70B0-41DD-9463-2D80F2F2796B}">
            <xm:f>$B$23=datos!$A$3</xm:f>
            <x14:dxf>
              <fill>
                <patternFill>
                  <bgColor theme="7" tint="-0.24994659260841701"/>
                </patternFill>
              </fill>
            </x14:dxf>
          </x14:cfRule>
          <x14:cfRule type="expression" priority="30" id="{35C35978-2BF7-49D7-A153-777670D9B7CA}">
            <xm:f>$B$23=datos!$A$2</xm:f>
            <x14:dxf>
              <fill>
                <patternFill>
                  <fgColor rgb="FF00FF00"/>
                  <bgColor theme="7" tint="0.59996337778862885"/>
                </patternFill>
              </fill>
            </x14:dxf>
          </x14:cfRule>
          <xm:sqref>B23</xm:sqref>
        </x14:conditionalFormatting>
        <x14:conditionalFormatting xmlns:xm="http://schemas.microsoft.com/office/excel/2006/main">
          <x14:cfRule type="expression" priority="21" id="{8CBDDFFE-6877-4186-AAEE-2CA2377822E5}">
            <xm:f>$B$27=datos!$A$6</xm:f>
            <x14:dxf>
              <font>
                <color theme="0"/>
              </font>
              <fill>
                <patternFill>
                  <bgColor rgb="FF00B050"/>
                </patternFill>
              </fill>
            </x14:dxf>
          </x14:cfRule>
          <x14:cfRule type="expression" priority="22" id="{A84DBFE6-9394-4D11-AAD6-7717536EF53E}">
            <xm:f>$B$27=datos!$A$5</xm:f>
            <x14:dxf>
              <fill>
                <patternFill>
                  <bgColor rgb="FF66FF33"/>
                </patternFill>
              </fill>
            </x14:dxf>
          </x14:cfRule>
          <x14:cfRule type="expression" priority="23" id="{E792C59D-B733-4244-BB4E-97E88B002B5D}">
            <xm:f>$B$27=datos!$A$4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24" id="{1A8985A7-B669-4B44-8DBD-8896B2E46DA6}">
            <xm:f>$B$27=datos!$A$3</xm:f>
            <x14:dxf>
              <fill>
                <patternFill>
                  <bgColor theme="7" tint="-0.24994659260841701"/>
                </patternFill>
              </fill>
            </x14:dxf>
          </x14:cfRule>
          <x14:cfRule type="expression" priority="25" id="{7481912F-4009-4293-BF78-58F646D0F5A5}">
            <xm:f>$B$27=datos!$A$2</xm:f>
            <x14:dxf>
              <fill>
                <patternFill>
                  <fgColor rgb="FF00FF00"/>
                  <bgColor theme="7" tint="0.59996337778862885"/>
                </patternFill>
              </fill>
            </x14:dxf>
          </x14:cfRule>
          <xm:sqref>B27</xm:sqref>
        </x14:conditionalFormatting>
        <x14:conditionalFormatting xmlns:xm="http://schemas.microsoft.com/office/excel/2006/main">
          <x14:cfRule type="expression" priority="16" id="{3FB7D64D-3CFB-42EA-96A6-5BC9D4143AE4}">
            <xm:f>$B$28=datos!$A$6</xm:f>
            <x14:dxf>
              <font>
                <color theme="0"/>
              </font>
              <fill>
                <patternFill>
                  <bgColor rgb="FF00B050"/>
                </patternFill>
              </fill>
            </x14:dxf>
          </x14:cfRule>
          <x14:cfRule type="expression" priority="17" id="{E3EAD414-BA4C-46C0-9FFE-66F53961CD60}">
            <xm:f>$B$28=datos!$A$5</xm:f>
            <x14:dxf>
              <fill>
                <patternFill>
                  <bgColor rgb="FF66FF33"/>
                </patternFill>
              </fill>
            </x14:dxf>
          </x14:cfRule>
          <x14:cfRule type="expression" priority="18" id="{E48E0426-0907-41E7-9CA9-02A05C3A91AF}">
            <xm:f>$B$28=datos!$A$4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19" id="{36671040-2B9D-4FC5-92C3-CCC09BB9D414}">
            <xm:f>$B$28=datos!$A$3</xm:f>
            <x14:dxf>
              <fill>
                <patternFill>
                  <bgColor theme="7" tint="-0.24994659260841701"/>
                </patternFill>
              </fill>
            </x14:dxf>
          </x14:cfRule>
          <x14:cfRule type="expression" priority="20" id="{36E92B35-71EB-441F-B114-D8941DE64A02}">
            <xm:f>$B$28=datos!$A$2</xm:f>
            <x14:dxf>
              <fill>
                <patternFill>
                  <fgColor rgb="FF00FF00"/>
                  <bgColor theme="7" tint="0.59996337778862885"/>
                </patternFill>
              </fill>
            </x14:dxf>
          </x14:cfRule>
          <xm:sqref>B28</xm:sqref>
        </x14:conditionalFormatting>
        <x14:conditionalFormatting xmlns:xm="http://schemas.microsoft.com/office/excel/2006/main">
          <x14:cfRule type="expression" priority="11" id="{4BE1EA68-5149-41D1-9585-27ABE283B865}">
            <xm:f>$B$29=datos!$A$6</xm:f>
            <x14:dxf>
              <font>
                <color theme="0"/>
              </font>
              <fill>
                <patternFill>
                  <bgColor rgb="FF00B050"/>
                </patternFill>
              </fill>
            </x14:dxf>
          </x14:cfRule>
          <x14:cfRule type="expression" priority="12" id="{797E01D5-5717-479E-9CDD-5D8CEBE66F6B}">
            <xm:f>$B$29=datos!$A$5</xm:f>
            <x14:dxf>
              <fill>
                <patternFill>
                  <bgColor rgb="FF66FF33"/>
                </patternFill>
              </fill>
            </x14:dxf>
          </x14:cfRule>
          <x14:cfRule type="expression" priority="13" id="{5773BEB0-25F1-463D-9391-25C411FD43BF}">
            <xm:f>$B$29=datos!$A$4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14" id="{6B403AE9-B54C-4E34-840B-52A4C960CE04}">
            <xm:f>$B$29=datos!$A$3</xm:f>
            <x14:dxf>
              <fill>
                <patternFill>
                  <bgColor theme="7" tint="-0.24994659260841701"/>
                </patternFill>
              </fill>
            </x14:dxf>
          </x14:cfRule>
          <x14:cfRule type="expression" priority="15" id="{F01DA00C-F9DF-4157-AE3E-3D50C8E91AA7}">
            <xm:f>$B$29=datos!$A$2</xm:f>
            <x14:dxf>
              <fill>
                <patternFill>
                  <fgColor rgb="FF00FF00"/>
                  <bgColor theme="7" tint="0.59996337778862885"/>
                </patternFill>
              </fill>
            </x14:dxf>
          </x14:cfRule>
          <xm:sqref>B29</xm:sqref>
        </x14:conditionalFormatting>
        <x14:conditionalFormatting xmlns:xm="http://schemas.microsoft.com/office/excel/2006/main">
          <x14:cfRule type="expression" priority="6" id="{1C4626B1-C467-46D0-A870-ABCA1F0BBF09}">
            <xm:f>$B$30=datos!$A$6</xm:f>
            <x14:dxf>
              <font>
                <color theme="0"/>
              </font>
              <fill>
                <patternFill>
                  <bgColor rgb="FF00B050"/>
                </patternFill>
              </fill>
            </x14:dxf>
          </x14:cfRule>
          <x14:cfRule type="expression" priority="7" id="{71FFDA49-6375-4797-97E7-79E7AB7C175D}">
            <xm:f>$B$30=datos!$A$5</xm:f>
            <x14:dxf>
              <fill>
                <patternFill>
                  <bgColor rgb="FF66FF33"/>
                </patternFill>
              </fill>
            </x14:dxf>
          </x14:cfRule>
          <x14:cfRule type="expression" priority="8" id="{C5E087D0-5BF4-4FD4-BBA6-5E1DB9D5DD80}">
            <xm:f>$B$30=datos!$A$4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9" id="{21A84587-6A19-43E1-8228-78F7DE46539F}">
            <xm:f>$B$30=datos!$A$3</xm:f>
            <x14:dxf>
              <fill>
                <patternFill>
                  <bgColor theme="7" tint="-0.24994659260841701"/>
                </patternFill>
              </fill>
            </x14:dxf>
          </x14:cfRule>
          <x14:cfRule type="expression" priority="10" id="{8CF348BD-E6D5-4FF6-847E-2B118B18F140}">
            <xm:f>$B$30=datos!$A$2</xm:f>
            <x14:dxf>
              <fill>
                <patternFill>
                  <fgColor rgb="FF00FF00"/>
                  <bgColor theme="7" tint="0.59996337778862885"/>
                </patternFill>
              </fill>
            </x14:dxf>
          </x14:cfRule>
          <xm:sqref>B30</xm:sqref>
        </x14:conditionalFormatting>
        <x14:conditionalFormatting xmlns:xm="http://schemas.microsoft.com/office/excel/2006/main">
          <x14:cfRule type="expression" priority="1" id="{8E13EA90-9FCA-4F7B-8FA8-8868174306C9}">
            <xm:f>$B$31=datos!$A$6</xm:f>
            <x14:dxf>
              <font>
                <color theme="0"/>
              </font>
              <fill>
                <patternFill>
                  <bgColor rgb="FF00B050"/>
                </patternFill>
              </fill>
            </x14:dxf>
          </x14:cfRule>
          <x14:cfRule type="expression" priority="2" id="{090FA6FF-B32F-4EC2-BB7A-9C1EA49BE3DC}">
            <xm:f>$B$31=datos!$A$5</xm:f>
            <x14:dxf>
              <fill>
                <patternFill>
                  <bgColor rgb="FF66FF33"/>
                </patternFill>
              </fill>
            </x14:dxf>
          </x14:cfRule>
          <x14:cfRule type="expression" priority="3" id="{995F569C-D8D3-444F-BACF-2ED53AA68726}">
            <xm:f>$B$31=datos!$A$4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4" id="{7242DE15-E8A6-4670-A47D-58D43192AA7F}">
            <xm:f>$B$31=datos!$A$3</xm:f>
            <x14:dxf>
              <fill>
                <patternFill>
                  <bgColor theme="7" tint="-0.24994659260841701"/>
                </patternFill>
              </fill>
            </x14:dxf>
          </x14:cfRule>
          <x14:cfRule type="expression" priority="5" id="{B185FE55-4E79-4461-98A3-3D0B1CE89780}">
            <xm:f>$B$31=datos!$A$2</xm:f>
            <x14:dxf>
              <fill>
                <patternFill>
                  <fgColor rgb="FF00FF00"/>
                  <bgColor theme="7" tint="0.59996337778862885"/>
                </patternFill>
              </fill>
            </x14:dxf>
          </x14:cfRule>
          <xm:sqref>B31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E28"/>
  <sheetViews>
    <sheetView zoomScale="90" zoomScaleNormal="90" workbookViewId="0">
      <selection activeCell="A3" sqref="A3"/>
    </sheetView>
  </sheetViews>
  <sheetFormatPr defaultRowHeight="15" x14ac:dyDescent="0.25"/>
  <cols>
    <col min="1" max="1" width="40.85546875" style="6" customWidth="1"/>
    <col min="2" max="2" width="42.85546875" style="7" customWidth="1"/>
    <col min="3" max="3" width="45.28515625" style="7" customWidth="1"/>
    <col min="4" max="4" width="45.5703125" style="8" customWidth="1"/>
  </cols>
  <sheetData>
    <row r="1" spans="1:5" ht="24" customHeight="1" x14ac:dyDescent="0.25">
      <c r="A1" s="53" t="s">
        <v>22</v>
      </c>
      <c r="B1" s="54"/>
      <c r="C1" s="54"/>
      <c r="D1" s="54"/>
    </row>
    <row r="2" spans="1:5" ht="24" customHeight="1" x14ac:dyDescent="0.25">
      <c r="A2" s="52" t="s">
        <v>21</v>
      </c>
      <c r="B2" s="52" t="s">
        <v>8</v>
      </c>
      <c r="C2" s="52" t="s">
        <v>9</v>
      </c>
      <c r="D2" s="52" t="s">
        <v>10</v>
      </c>
    </row>
    <row r="3" spans="1:5" ht="165" x14ac:dyDescent="0.25">
      <c r="A3" s="16" t="s">
        <v>23</v>
      </c>
      <c r="B3" s="9" t="s">
        <v>43</v>
      </c>
      <c r="C3" s="9" t="s">
        <v>60</v>
      </c>
      <c r="D3" s="3" t="s">
        <v>77</v>
      </c>
      <c r="E3" s="13"/>
    </row>
    <row r="4" spans="1:5" ht="60" x14ac:dyDescent="0.25">
      <c r="A4" s="16" t="s">
        <v>24</v>
      </c>
      <c r="B4" s="9" t="s">
        <v>44</v>
      </c>
      <c r="C4" s="9" t="s">
        <v>61</v>
      </c>
      <c r="D4" s="3" t="s">
        <v>78</v>
      </c>
    </row>
    <row r="5" spans="1:5" ht="60" x14ac:dyDescent="0.25">
      <c r="A5" s="16" t="s">
        <v>25</v>
      </c>
      <c r="B5" s="9" t="s">
        <v>45</v>
      </c>
      <c r="C5" s="9" t="s">
        <v>62</v>
      </c>
      <c r="D5" s="10" t="s">
        <v>79</v>
      </c>
    </row>
    <row r="6" spans="1:5" x14ac:dyDescent="0.25">
      <c r="A6" s="14"/>
      <c r="B6" s="11"/>
      <c r="C6" s="11"/>
      <c r="D6" s="12"/>
    </row>
    <row r="7" spans="1:5" ht="37.5" customHeight="1" x14ac:dyDescent="0.25">
      <c r="A7" s="53" t="s">
        <v>30</v>
      </c>
      <c r="B7" s="54"/>
      <c r="C7" s="54"/>
      <c r="D7" s="54"/>
    </row>
    <row r="8" spans="1:5" ht="23.25" customHeight="1" x14ac:dyDescent="0.25">
      <c r="A8" s="52" t="s">
        <v>21</v>
      </c>
      <c r="B8" s="52" t="s">
        <v>8</v>
      </c>
      <c r="C8" s="52" t="s">
        <v>9</v>
      </c>
      <c r="D8" s="52" t="s">
        <v>10</v>
      </c>
    </row>
    <row r="9" spans="1:5" ht="90" x14ac:dyDescent="0.25">
      <c r="A9" s="32" t="s">
        <v>26</v>
      </c>
      <c r="B9" s="9" t="s">
        <v>46</v>
      </c>
      <c r="C9" s="9" t="s">
        <v>63</v>
      </c>
      <c r="D9" s="3" t="s">
        <v>80</v>
      </c>
    </row>
    <row r="10" spans="1:5" ht="210" x14ac:dyDescent="0.25">
      <c r="A10" s="32" t="s">
        <v>27</v>
      </c>
      <c r="B10" s="9" t="s">
        <v>47</v>
      </c>
      <c r="C10" s="9" t="s">
        <v>64</v>
      </c>
      <c r="D10" s="3" t="s">
        <v>81</v>
      </c>
    </row>
    <row r="11" spans="1:5" ht="120" x14ac:dyDescent="0.25">
      <c r="A11" s="32" t="s">
        <v>28</v>
      </c>
      <c r="B11" s="9" t="s">
        <v>48</v>
      </c>
      <c r="C11" s="9" t="s">
        <v>65</v>
      </c>
      <c r="D11" s="3" t="s">
        <v>82</v>
      </c>
    </row>
    <row r="12" spans="1:5" ht="150" x14ac:dyDescent="0.25">
      <c r="A12" s="32" t="s">
        <v>29</v>
      </c>
      <c r="B12" s="9" t="s">
        <v>49</v>
      </c>
      <c r="C12" s="9" t="s">
        <v>66</v>
      </c>
      <c r="D12" s="10" t="s">
        <v>83</v>
      </c>
    </row>
    <row r="13" spans="1:5" x14ac:dyDescent="0.25">
      <c r="A13" s="14"/>
      <c r="B13" s="11"/>
      <c r="C13" s="11"/>
      <c r="D13" s="12"/>
    </row>
    <row r="14" spans="1:5" ht="37.5" customHeight="1" x14ac:dyDescent="0.25">
      <c r="A14" s="53" t="s">
        <v>31</v>
      </c>
      <c r="B14" s="54"/>
      <c r="C14" s="54"/>
      <c r="D14" s="54"/>
    </row>
    <row r="15" spans="1:5" ht="24" customHeight="1" x14ac:dyDescent="0.25">
      <c r="A15" s="52" t="s">
        <v>21</v>
      </c>
      <c r="B15" s="52" t="s">
        <v>8</v>
      </c>
      <c r="C15" s="52" t="s">
        <v>9</v>
      </c>
      <c r="D15" s="52" t="s">
        <v>10</v>
      </c>
    </row>
    <row r="16" spans="1:5" ht="105" x14ac:dyDescent="0.25">
      <c r="A16" s="16" t="s">
        <v>32</v>
      </c>
      <c r="B16" s="9" t="s">
        <v>50</v>
      </c>
      <c r="C16" s="9" t="s">
        <v>67</v>
      </c>
      <c r="D16" s="3" t="s">
        <v>84</v>
      </c>
    </row>
    <row r="17" spans="1:4" ht="180" x14ac:dyDescent="0.25">
      <c r="A17" s="16" t="s">
        <v>33</v>
      </c>
      <c r="B17" s="9" t="s">
        <v>51</v>
      </c>
      <c r="C17" s="9" t="s">
        <v>68</v>
      </c>
      <c r="D17" s="3" t="s">
        <v>85</v>
      </c>
    </row>
    <row r="18" spans="1:4" ht="120" x14ac:dyDescent="0.25">
      <c r="A18" s="16" t="s">
        <v>34</v>
      </c>
      <c r="B18" s="9" t="s">
        <v>52</v>
      </c>
      <c r="C18" s="9" t="s">
        <v>69</v>
      </c>
      <c r="D18" s="3" t="s">
        <v>86</v>
      </c>
    </row>
    <row r="19" spans="1:4" ht="90" x14ac:dyDescent="0.25">
      <c r="A19" s="16" t="s">
        <v>35</v>
      </c>
      <c r="B19" s="9" t="s">
        <v>53</v>
      </c>
      <c r="C19" s="9" t="s">
        <v>70</v>
      </c>
      <c r="D19" s="10" t="s">
        <v>87</v>
      </c>
    </row>
    <row r="20" spans="1:4" ht="135" x14ac:dyDescent="0.25">
      <c r="A20" s="16" t="s">
        <v>36</v>
      </c>
      <c r="B20" s="9" t="s">
        <v>54</v>
      </c>
      <c r="C20" s="9" t="s">
        <v>71</v>
      </c>
      <c r="D20" s="10" t="s">
        <v>88</v>
      </c>
    </row>
    <row r="21" spans="1:4" x14ac:dyDescent="0.25">
      <c r="A21" s="14"/>
      <c r="B21" s="11"/>
      <c r="C21" s="11"/>
      <c r="D21" s="12"/>
    </row>
    <row r="22" spans="1:4" ht="23.25" customHeight="1" x14ac:dyDescent="0.25">
      <c r="A22" s="53" t="s">
        <v>37</v>
      </c>
      <c r="B22" s="54"/>
      <c r="C22" s="54"/>
      <c r="D22" s="54"/>
    </row>
    <row r="23" spans="1:4" ht="18.75" x14ac:dyDescent="0.25">
      <c r="A23" s="52" t="s">
        <v>21</v>
      </c>
      <c r="B23" s="52" t="s">
        <v>8</v>
      </c>
      <c r="C23" s="52" t="s">
        <v>9</v>
      </c>
      <c r="D23" s="52" t="s">
        <v>10</v>
      </c>
    </row>
    <row r="24" spans="1:4" ht="105" x14ac:dyDescent="0.25">
      <c r="A24" s="16" t="s">
        <v>38</v>
      </c>
      <c r="B24" s="9" t="s">
        <v>55</v>
      </c>
      <c r="C24" s="9" t="s">
        <v>72</v>
      </c>
      <c r="D24" s="3" t="s">
        <v>89</v>
      </c>
    </row>
    <row r="25" spans="1:4" ht="75" x14ac:dyDescent="0.25">
      <c r="A25" s="16" t="s">
        <v>39</v>
      </c>
      <c r="B25" s="9" t="s">
        <v>56</v>
      </c>
      <c r="C25" s="9" t="s">
        <v>73</v>
      </c>
      <c r="D25" s="3" t="s">
        <v>90</v>
      </c>
    </row>
    <row r="26" spans="1:4" ht="135" x14ac:dyDescent="0.25">
      <c r="A26" s="16" t="s">
        <v>40</v>
      </c>
      <c r="B26" s="9" t="s">
        <v>57</v>
      </c>
      <c r="C26" s="9" t="s">
        <v>74</v>
      </c>
      <c r="D26" s="10" t="s">
        <v>91</v>
      </c>
    </row>
    <row r="27" spans="1:4" ht="73.5" customHeight="1" x14ac:dyDescent="0.25">
      <c r="A27" s="16" t="s">
        <v>41</v>
      </c>
      <c r="B27" s="9" t="s">
        <v>58</v>
      </c>
      <c r="C27" s="9" t="s">
        <v>75</v>
      </c>
      <c r="D27" s="3" t="s">
        <v>92</v>
      </c>
    </row>
    <row r="28" spans="1:4" ht="60" x14ac:dyDescent="0.25">
      <c r="A28" s="16" t="s">
        <v>42</v>
      </c>
      <c r="B28" s="9" t="s">
        <v>59</v>
      </c>
      <c r="C28" s="9" t="s">
        <v>76</v>
      </c>
      <c r="D28" s="3" t="s">
        <v>93</v>
      </c>
    </row>
  </sheetData>
  <sheetProtection algorithmName="SHA-512" hashValue="yZi6O1jmZFNWeSOdLwsLd3IcgZdLzrT5oVhdE7aBHem1jlhTxqjVT4sJMwf+/kjNWrmEUuHAYiaY+lkJkXr+Gg==" saltValue="++jOVy27XtpPQcSKcGIvsw==" spinCount="100000" sheet="1" objects="1" scenarios="1"/>
  <mergeCells count="4">
    <mergeCell ref="A1:D1"/>
    <mergeCell ref="A7:D7"/>
    <mergeCell ref="A14:D14"/>
    <mergeCell ref="A22:D22"/>
  </mergeCells>
  <pageMargins left="0.45" right="0.45" top="0.75" bottom="0.5" header="0.3" footer="0.3"/>
  <pageSetup scale="61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Q53"/>
  <sheetViews>
    <sheetView workbookViewId="0">
      <selection activeCell="P1" sqref="P1"/>
    </sheetView>
  </sheetViews>
  <sheetFormatPr defaultRowHeight="15" x14ac:dyDescent="0.25"/>
  <cols>
    <col min="1" max="1" width="20.42578125" style="1" customWidth="1"/>
    <col min="5" max="5" width="24.85546875" customWidth="1"/>
    <col min="17" max="17" width="17.85546875" customWidth="1"/>
  </cols>
  <sheetData>
    <row r="1" spans="1:17" x14ac:dyDescent="0.25">
      <c r="A1" s="25" t="s">
        <v>5</v>
      </c>
      <c r="B1" s="22" t="s">
        <v>15</v>
      </c>
    </row>
    <row r="2" spans="1:17" ht="30" x14ac:dyDescent="0.25">
      <c r="A2" s="26" t="s">
        <v>6</v>
      </c>
      <c r="B2" s="27">
        <v>0</v>
      </c>
    </row>
    <row r="3" spans="1:17" x14ac:dyDescent="0.25">
      <c r="A3" s="26" t="s">
        <v>7</v>
      </c>
      <c r="B3" s="27">
        <v>0</v>
      </c>
      <c r="E3" s="28" t="s">
        <v>12</v>
      </c>
    </row>
    <row r="4" spans="1:17" ht="15.75" x14ac:dyDescent="0.25">
      <c r="A4" s="26" t="s">
        <v>8</v>
      </c>
      <c r="B4" s="15">
        <v>1</v>
      </c>
      <c r="D4">
        <f>IF($E4=$A$1,"",IF($E4=$A$4,$B$4,IF($E4=$A$5,$B$5,IF($E4=$A$6,$B$6,IF($E4=$A$7,$B$7,0)))))</f>
        <v>0</v>
      </c>
      <c r="E4" s="2" t="str">
        <f>'Lista de evaluación'!$B6</f>
        <v>Evaluación no completa</v>
      </c>
      <c r="H4" t="s">
        <v>0</v>
      </c>
      <c r="I4" s="24" t="str">
        <f>VLOOKUP(MIN(D4:D20), D4:E20, 2, 0)</f>
        <v>Evaluación no completa</v>
      </c>
    </row>
    <row r="5" spans="1:17" x14ac:dyDescent="0.25">
      <c r="A5" s="17" t="s">
        <v>9</v>
      </c>
      <c r="B5" s="15">
        <v>2</v>
      </c>
      <c r="D5">
        <f>IF($E5=$A$1,"",IF($E5=$A$4,$B$4,IF($E5=$A$5,$B$5,IF($E5=$A$6,$B$6,IF($E5=$A$7,$B$7,0)))))</f>
        <v>0</v>
      </c>
      <c r="E5" s="2" t="str">
        <f>'Lista de evaluación'!$B7</f>
        <v>Evaluación no completa</v>
      </c>
    </row>
    <row r="6" spans="1:17" x14ac:dyDescent="0.25">
      <c r="A6" s="17" t="s">
        <v>10</v>
      </c>
      <c r="B6" s="15">
        <v>3</v>
      </c>
      <c r="D6">
        <f>IF($E6=$A$1,"",IF($E6=$A$4,$B$4,IF($E6=$A$5,$B$5,IF($E6=$A$6,$B$6,IF($E6=$A$7,$B$7,0)))))</f>
        <v>0</v>
      </c>
      <c r="E6" s="2" t="str">
        <f>'Lista de evaluación'!$B8</f>
        <v>Evaluación no completa</v>
      </c>
    </row>
    <row r="7" spans="1:17" x14ac:dyDescent="0.25">
      <c r="A7" s="17" t="s">
        <v>11</v>
      </c>
      <c r="B7" s="15">
        <v>4</v>
      </c>
      <c r="D7">
        <f>IF($E7=$A$1,"",IF($E7=$A$4,$B$4,IF($E7=$A$5,$B$5,IF($E7=$A$6,$B$6,IF($E7=$A$7,$B$7,0)))))</f>
        <v>0</v>
      </c>
      <c r="E7" s="2" t="str">
        <f>'Lista de evaluación'!B12</f>
        <v>Evaluación no completa</v>
      </c>
      <c r="Q7" t="s">
        <v>2</v>
      </c>
    </row>
    <row r="8" spans="1:17" x14ac:dyDescent="0.25">
      <c r="D8">
        <f>IF($E8=$A$1,0,IF($E8=$A$4,$B$4,IF($E8=$A$5,$B$5,IF($E8=$A$6,$B$6,IF($E8=$A$7,$B$7,0)))))</f>
        <v>0</v>
      </c>
      <c r="E8" s="2" t="str">
        <f>'Lista de evaluación'!B13</f>
        <v>Evaluación no completa</v>
      </c>
      <c r="Q8" t="s">
        <v>1</v>
      </c>
    </row>
    <row r="9" spans="1:17" x14ac:dyDescent="0.25">
      <c r="D9">
        <f t="shared" ref="D9:D20" si="0">IF($E9=$A$1,"",IF($E9=$A$4,$B$4,IF($E9=$A$5,$B$5,IF($E9=$A$6,$B$6,IF($E9=$A$7,$B$7,0)))))</f>
        <v>0</v>
      </c>
      <c r="E9" s="2" t="str">
        <f>'Lista de evaluación'!B14</f>
        <v>Evaluación no completa</v>
      </c>
      <c r="Q9" t="s">
        <v>3</v>
      </c>
    </row>
    <row r="10" spans="1:17" x14ac:dyDescent="0.25">
      <c r="D10">
        <f t="shared" si="0"/>
        <v>0</v>
      </c>
      <c r="E10" s="2" t="str">
        <f>'Lista de evaluación'!B15</f>
        <v>Evaluación no completa</v>
      </c>
      <c r="Q10" t="s">
        <v>4</v>
      </c>
    </row>
    <row r="11" spans="1:17" x14ac:dyDescent="0.25">
      <c r="D11">
        <f t="shared" si="0"/>
        <v>0</v>
      </c>
      <c r="E11" s="2" t="str">
        <f>'Lista de evaluación'!B19</f>
        <v>Evaluación no completa</v>
      </c>
    </row>
    <row r="12" spans="1:17" x14ac:dyDescent="0.25">
      <c r="D12">
        <f t="shared" si="0"/>
        <v>0</v>
      </c>
      <c r="E12" s="2" t="str">
        <f>'Lista de evaluación'!B20</f>
        <v>Evaluación no completa</v>
      </c>
    </row>
    <row r="13" spans="1:17" x14ac:dyDescent="0.25">
      <c r="D13">
        <f t="shared" si="0"/>
        <v>0</v>
      </c>
      <c r="E13" s="2" t="str">
        <f>'Lista de evaluación'!B21</f>
        <v>Evaluación no completa</v>
      </c>
    </row>
    <row r="14" spans="1:17" x14ac:dyDescent="0.25">
      <c r="D14">
        <f t="shared" si="0"/>
        <v>0</v>
      </c>
      <c r="E14" s="2" t="str">
        <f>'Lista de evaluación'!B22</f>
        <v>Evaluación no completa</v>
      </c>
    </row>
    <row r="15" spans="1:17" x14ac:dyDescent="0.25">
      <c r="D15">
        <f t="shared" si="0"/>
        <v>0</v>
      </c>
      <c r="E15" s="2" t="str">
        <f>'Lista de evaluación'!B23</f>
        <v>Evaluación no completa</v>
      </c>
    </row>
    <row r="16" spans="1:17" x14ac:dyDescent="0.25">
      <c r="D16">
        <f t="shared" si="0"/>
        <v>0</v>
      </c>
      <c r="E16" s="2" t="str">
        <f>'Lista de evaluación'!B27</f>
        <v>Evaluación no completa</v>
      </c>
    </row>
    <row r="17" spans="3:5" x14ac:dyDescent="0.25">
      <c r="D17">
        <f t="shared" si="0"/>
        <v>0</v>
      </c>
      <c r="E17" s="2" t="str">
        <f>'Lista de evaluación'!B28</f>
        <v>Evaluación no completa</v>
      </c>
    </row>
    <row r="18" spans="3:5" x14ac:dyDescent="0.25">
      <c r="D18">
        <f t="shared" si="0"/>
        <v>0</v>
      </c>
      <c r="E18" s="2" t="str">
        <f>'Lista de evaluación'!B29</f>
        <v>Evaluación no completa</v>
      </c>
    </row>
    <row r="19" spans="3:5" x14ac:dyDescent="0.25">
      <c r="D19">
        <f t="shared" si="0"/>
        <v>0</v>
      </c>
      <c r="E19" s="2" t="str">
        <f>'Lista de evaluación'!B30</f>
        <v>Evaluación no completa</v>
      </c>
    </row>
    <row r="20" spans="3:5" x14ac:dyDescent="0.25">
      <c r="D20">
        <f t="shared" si="0"/>
        <v>0</v>
      </c>
      <c r="E20" s="2" t="str">
        <f>'Lista de evaluación'!B31</f>
        <v>Evaluación no completa</v>
      </c>
    </row>
    <row r="21" spans="3:5" x14ac:dyDescent="0.25">
      <c r="E21" s="5"/>
    </row>
    <row r="22" spans="3:5" ht="48" customHeight="1" x14ac:dyDescent="0.25">
      <c r="C22" s="1" t="s">
        <v>14</v>
      </c>
      <c r="D22">
        <f>SUM(D4:D20)</f>
        <v>0</v>
      </c>
      <c r="E22" s="5"/>
    </row>
    <row r="23" spans="3:5" x14ac:dyDescent="0.25">
      <c r="E23" s="5"/>
    </row>
    <row r="24" spans="3:5" x14ac:dyDescent="0.25">
      <c r="E24" s="5"/>
    </row>
    <row r="25" spans="3:5" x14ac:dyDescent="0.25">
      <c r="E25" s="5"/>
    </row>
    <row r="26" spans="3:5" x14ac:dyDescent="0.25">
      <c r="E26" s="5"/>
    </row>
    <row r="27" spans="3:5" x14ac:dyDescent="0.25">
      <c r="E27" s="5"/>
    </row>
    <row r="28" spans="3:5" x14ac:dyDescent="0.25">
      <c r="E28" s="5"/>
    </row>
    <row r="29" spans="3:5" x14ac:dyDescent="0.25">
      <c r="E29" s="5"/>
    </row>
    <row r="30" spans="3:5" x14ac:dyDescent="0.25">
      <c r="E30" s="5"/>
    </row>
    <row r="31" spans="3:5" x14ac:dyDescent="0.25">
      <c r="C31" s="23" t="s">
        <v>13</v>
      </c>
      <c r="E31" s="5"/>
    </row>
    <row r="32" spans="3:5" x14ac:dyDescent="0.25">
      <c r="E32" s="5"/>
    </row>
    <row r="33" spans="5:5" x14ac:dyDescent="0.25">
      <c r="E33" s="5"/>
    </row>
    <row r="34" spans="5:5" x14ac:dyDescent="0.25">
      <c r="E34" s="5"/>
    </row>
    <row r="35" spans="5:5" x14ac:dyDescent="0.25">
      <c r="E35" s="5"/>
    </row>
    <row r="36" spans="5:5" x14ac:dyDescent="0.25">
      <c r="E36" s="5"/>
    </row>
    <row r="37" spans="5:5" x14ac:dyDescent="0.25">
      <c r="E37" s="5"/>
    </row>
    <row r="38" spans="5:5" x14ac:dyDescent="0.25">
      <c r="E38" s="5"/>
    </row>
    <row r="39" spans="5:5" x14ac:dyDescent="0.25">
      <c r="E39" s="5"/>
    </row>
    <row r="40" spans="5:5" x14ac:dyDescent="0.25">
      <c r="E40" s="5"/>
    </row>
    <row r="41" spans="5:5" x14ac:dyDescent="0.25">
      <c r="E41" s="5"/>
    </row>
    <row r="42" spans="5:5" x14ac:dyDescent="0.25">
      <c r="E42" s="5"/>
    </row>
    <row r="43" spans="5:5" x14ac:dyDescent="0.25">
      <c r="E43" s="5"/>
    </row>
    <row r="44" spans="5:5" x14ac:dyDescent="0.25">
      <c r="E44" s="5"/>
    </row>
    <row r="45" spans="5:5" x14ac:dyDescent="0.25">
      <c r="E45" s="5"/>
    </row>
    <row r="46" spans="5:5" x14ac:dyDescent="0.25">
      <c r="E46" s="5"/>
    </row>
    <row r="47" spans="5:5" x14ac:dyDescent="0.25">
      <c r="E47" s="5"/>
    </row>
    <row r="48" spans="5:5" x14ac:dyDescent="0.25">
      <c r="E48" s="5"/>
    </row>
    <row r="49" spans="5:5" x14ac:dyDescent="0.25">
      <c r="E49" s="5"/>
    </row>
    <row r="50" spans="5:5" x14ac:dyDescent="0.25">
      <c r="E50" s="5"/>
    </row>
    <row r="51" spans="5:5" x14ac:dyDescent="0.25">
      <c r="E51" s="5"/>
    </row>
    <row r="52" spans="5:5" x14ac:dyDescent="0.25">
      <c r="E52" s="5"/>
    </row>
    <row r="53" spans="5:5" x14ac:dyDescent="0.25">
      <c r="E53" s="5"/>
    </row>
  </sheetData>
  <sheetProtection algorithmName="SHA-512" hashValue="pnLW/lGtk6Xd1sMyGb4jQn0E6K/8T4texWlK2K626d/jTrWzjSvl9RJONPKP3FFcHR6tHxYU/CFjAeNPOcJwVQ==" saltValue="Qh6eKKrvlOzGJMKBPbzYlw==" spinCount="100000" sheet="1" objects="1" scenarios="1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Lista de evaluación</vt:lpstr>
      <vt:lpstr>Requisitos deMarco deReferencia</vt:lpstr>
      <vt:lpstr>datos</vt:lpstr>
      <vt:lpstr>Level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 Pittman</dc:creator>
  <cp:lastModifiedBy>Lerch, Denny</cp:lastModifiedBy>
  <cp:lastPrinted>2023-02-17T16:13:48Z</cp:lastPrinted>
  <dcterms:created xsi:type="dcterms:W3CDTF">2020-08-18T15:23:49Z</dcterms:created>
  <dcterms:modified xsi:type="dcterms:W3CDTF">2023-03-20T15:04:21Z</dcterms:modified>
</cp:coreProperties>
</file>