
<file path=[Content_Types].xml><?xml version="1.0" encoding="utf-8"?>
<Types xmlns="http://schemas.openxmlformats.org/package/2006/content-types">
  <Default Extension="bin" ContentType="application/vnd.openxmlformats-officedocument.spreadsheetml.printerSettings"/>
  <Default Extension="jfif"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https://haleyaldrich-my.sharepoint.com/personal/dlerch_haleyaldrich_com/Documents/M Drive/Business Development/Aerospace/IAEG/WG7/Translations/Final/For Publication/"/>
    </mc:Choice>
  </mc:AlternateContent>
  <xr:revisionPtr revIDLastSave="99" documentId="11_1A623D006B5FC4604B53F2D74EB46ED7A0223742" xr6:coauthVersionLast="47" xr6:coauthVersionMax="47" xr10:uidLastSave="{4F68FC40-6AD0-4ECA-8B0E-A9A3CDADF3D6}"/>
  <bookViews>
    <workbookView xWindow="-120" yWindow="-120" windowWidth="29040" windowHeight="17640" xr2:uid="{00000000-000D-0000-FFFF-FFFF00000000}"/>
  </bookViews>
  <sheets>
    <sheet name="Checkliste für die Bewertung" sheetId="8" r:id="rId1"/>
    <sheet name="Anforderungen" sheetId="6" r:id="rId2"/>
    <sheet name="daten" sheetId="7" state="hidden" r:id="rId3"/>
  </sheets>
  <definedNames>
    <definedName name="Level">daten!$A$2:$A$6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7" l="1"/>
  <c r="E20" i="7"/>
  <c r="E19" i="7"/>
  <c r="E18" i="7"/>
  <c r="E17" i="7"/>
  <c r="E16" i="7"/>
  <c r="E15" i="7"/>
  <c r="E14" i="7"/>
  <c r="E13" i="7"/>
  <c r="E12" i="7"/>
  <c r="E11" i="7"/>
  <c r="E10" i="7"/>
  <c r="E9" i="7"/>
  <c r="E8" i="7"/>
  <c r="E7" i="7"/>
  <c r="E5" i="7"/>
  <c r="E6" i="7"/>
  <c r="D5" i="7" l="1"/>
  <c r="D6" i="7"/>
  <c r="D7" i="7"/>
  <c r="D8" i="7"/>
  <c r="D9" i="7"/>
  <c r="D10" i="7"/>
  <c r="D11" i="7"/>
  <c r="D12" i="7"/>
  <c r="D13" i="7"/>
  <c r="D14" i="7"/>
  <c r="D15" i="7"/>
  <c r="D16" i="7"/>
  <c r="D17" i="7"/>
  <c r="D18" i="7"/>
  <c r="D19" i="7"/>
  <c r="D20" i="7"/>
  <c r="D4" i="7"/>
  <c r="I4" i="7" l="1"/>
  <c r="D22" i="7"/>
  <c r="B2" i="8" l="1"/>
</calcChain>
</file>

<file path=xl/sharedStrings.xml><?xml version="1.0" encoding="utf-8"?>
<sst xmlns="http://schemas.openxmlformats.org/spreadsheetml/2006/main" count="160" uniqueCount="95">
  <si>
    <t>value=</t>
  </si>
  <si>
    <t>achievement determined</t>
  </si>
  <si>
    <t>Bewertung nicht abgeschlossen</t>
  </si>
  <si>
    <t>Leistungsniveau</t>
  </si>
  <si>
    <t>Wert</t>
  </si>
  <si>
    <t>Grundlagenniveau</t>
  </si>
  <si>
    <t>Grundlagenniveau nicht erfüllt</t>
  </si>
  <si>
    <t>Fortgeschritten</t>
  </si>
  <si>
    <t>Weltklasse</t>
  </si>
  <si>
    <t>Punktzahl=</t>
  </si>
  <si>
    <t>Reifegrad-Punktzahl</t>
  </si>
  <si>
    <t>noch nicht erreicht</t>
  </si>
  <si>
    <t>im gange</t>
  </si>
  <si>
    <t>nicht erfüllt</t>
  </si>
  <si>
    <t>Prüfer beim Ausfüllen der Checkliste:</t>
  </si>
  <si>
    <t xml:space="preserve">Bewertetes Leistungsniveau = </t>
  </si>
  <si>
    <t>Engagement der Führungskräfte und Organisation</t>
  </si>
  <si>
    <t xml:space="preserve">Anforderungen an das UMS-Reifegradmodell </t>
  </si>
  <si>
    <t>Beweis</t>
  </si>
  <si>
    <t>Bemerkungen</t>
  </si>
  <si>
    <t>Bindende Verpflichtungen überwachen, Risiken bewältigen und Auswirkungen kontrollieren</t>
  </si>
  <si>
    <t xml:space="preserve">Leistung steuern, Kommunizieren und Ausbilden </t>
  </si>
  <si>
    <t xml:space="preserve">Übereinstimmung mit bindenden Verpflichtungen managen und Verbessern </t>
  </si>
  <si>
    <t>Umweltpolitik/Umwelterklärung</t>
  </si>
  <si>
    <t>Führung und Verpflichtung der Führungskräfte</t>
  </si>
  <si>
    <t>Rollen und Verantwortlichkeiten</t>
  </si>
  <si>
    <r>
      <rPr>
        <b/>
        <u/>
        <sz val="11"/>
        <color theme="1"/>
        <rFont val="Calibri"/>
        <family val="2"/>
        <scheme val="minor"/>
      </rPr>
      <t>3.1.1:</t>
    </r>
    <r>
      <rPr>
        <sz val="11"/>
        <color theme="1"/>
        <rFont val="Calibri"/>
        <family val="2"/>
        <scheme val="minor"/>
      </rPr>
      <t xml:space="preserve"> Eine öffentlich zugängliche, vom Top Management unterzeichnete/bestätigte Erklärung zum Umweltengagement, die unternehmensintern gut sichtbar ist. Die Erklärung beinhaltet eine Beschreibung der Betriebsbereiche und Geschäftstätigkeiten, auf welche das UMS Anwendung findet.</t>
    </r>
  </si>
  <si>
    <r>
      <rPr>
        <b/>
        <u/>
        <sz val="11"/>
        <color theme="1"/>
        <rFont val="Calibri"/>
        <family val="2"/>
        <scheme val="minor"/>
      </rPr>
      <t>3.1.2:</t>
    </r>
    <r>
      <rPr>
        <sz val="11"/>
        <color theme="1"/>
        <rFont val="Calibri"/>
        <family val="2"/>
        <scheme val="minor"/>
      </rPr>
      <t xml:space="preserve"> Das Top Management stellt sicher, dass ausreichend Ressourcen vorhanden sind, um geltende rechtliche Verpflichtungen einzuhalten.</t>
    </r>
  </si>
  <si>
    <r>
      <rPr>
        <b/>
        <u/>
        <sz val="11"/>
        <color theme="1"/>
        <rFont val="Calibri"/>
        <family val="2"/>
        <scheme val="minor"/>
      </rPr>
      <t>3.1.3:</t>
    </r>
    <r>
      <rPr>
        <b/>
        <sz val="11"/>
        <color theme="1"/>
        <rFont val="Calibri"/>
        <family val="2"/>
        <scheme val="minor"/>
      </rPr>
      <t xml:space="preserve"> </t>
    </r>
    <r>
      <rPr>
        <sz val="11"/>
        <color theme="1"/>
        <rFont val="Calibri"/>
        <family val="2"/>
        <scheme val="minor"/>
      </rPr>
      <t>Bestimmen von Rollen und Verantwortlichkeiten, um die Einhaltung geltender rechtlicher Verpflichtungen sicherzustellen.</t>
    </r>
  </si>
  <si>
    <r>
      <rPr>
        <b/>
        <u/>
        <sz val="11"/>
        <color theme="1"/>
        <rFont val="Calibri"/>
        <family val="2"/>
        <scheme val="minor"/>
      </rPr>
      <t>3.2.1:</t>
    </r>
    <r>
      <rPr>
        <sz val="11"/>
        <color theme="1"/>
        <rFont val="Calibri"/>
        <family val="2"/>
        <scheme val="minor"/>
      </rPr>
      <t xml:space="preserve"> Alle geltenden umweltrechtlichen, bindenden Verpflichtungen werden bestimmt, dokumentiert und als bindende Verpflichtungen gehandhabt (gemäß ISO14001 §6.1.3, §6.1.4 a) 2), §6.1.4 b)). </t>
    </r>
  </si>
  <si>
    <r>
      <rPr>
        <b/>
        <u/>
        <sz val="11"/>
        <color theme="1"/>
        <rFont val="Calibri"/>
        <family val="2"/>
        <scheme val="minor"/>
      </rPr>
      <t>3.2.2:</t>
    </r>
    <r>
      <rPr>
        <sz val="11"/>
        <color theme="1"/>
        <rFont val="Calibri"/>
        <family val="2"/>
        <scheme val="minor"/>
      </rPr>
      <t xml:space="preserve"> Wichtige Umweltrisiken werden bewertet und bewältigt: Die wichtigsten Umweltrisiken für das Geschäft des Unternehmens werden bestimmt, dokumentiert und gemindert/kontrolliert (Beispiele: Risiken verbunden mit Umweltaspekten und -auswirkungen, einschließlich der Beachtung von umweltrechtlichen bindenden Verpflichtungen sowie bezüglich Themen wie Chemikalienlagerung, Nutzung von Gefahrstoffen, Energie- und Wasserverbrauch und Abfallerzeugung/Abfallentsorgung). .</t>
    </r>
  </si>
  <si>
    <r>
      <rPr>
        <b/>
        <u/>
        <sz val="11"/>
        <color theme="1"/>
        <rFont val="Calibri"/>
        <family val="2"/>
        <scheme val="minor"/>
      </rPr>
      <t>3.2.3:</t>
    </r>
    <r>
      <rPr>
        <sz val="11"/>
        <color theme="1"/>
        <rFont val="Calibri"/>
        <family val="2"/>
        <scheme val="minor"/>
      </rPr>
      <t>Kontrollen von Risiken umweltrechtlicher bindender Verpflichtungen werden bestimmt und umgesetzt (gemäß ISO14001 §8.1 Zeilen 1–9).</t>
    </r>
  </si>
  <si>
    <r>
      <rPr>
        <b/>
        <u/>
        <sz val="11"/>
        <color theme="1"/>
        <rFont val="Calibri"/>
        <family val="2"/>
        <scheme val="minor"/>
      </rPr>
      <t>3.2.4:</t>
    </r>
    <r>
      <rPr>
        <sz val="11"/>
        <color theme="1"/>
        <rFont val="Calibri"/>
        <family val="2"/>
        <scheme val="minor"/>
      </rPr>
      <t xml:space="preserve"> Formale Abläufe sind definiert, um wirksam auf potenzielle Notfallsituationen zu reagieren, insbesondere auf solche, die zu erheblichen Umweltbelastungen führen können.</t>
    </r>
  </si>
  <si>
    <r>
      <rPr>
        <b/>
        <u/>
        <sz val="11"/>
        <color theme="1"/>
        <rFont val="Calibri"/>
        <family val="2"/>
        <scheme val="minor"/>
      </rPr>
      <t>3.3.1:</t>
    </r>
    <r>
      <rPr>
        <sz val="11"/>
        <color theme="1"/>
        <rFont val="Calibri"/>
        <family val="2"/>
        <scheme val="minor"/>
      </rPr>
      <t xml:space="preserve"> Es gibt keine spezifischen Anforderungen in Bezug auf Umweltziele im Grundlagen-UMS; jedoch kann gesteigertes Bewusstsein über tatsächliche und potentielle Umweltauswirkungen den Reifeprozess in Richtung Zielvorgaben und Maßnahmenverbesserung fördern.</t>
    </r>
  </si>
  <si>
    <r>
      <rPr>
        <b/>
        <u/>
        <sz val="11"/>
        <color theme="1"/>
        <rFont val="Calibri"/>
        <family val="2"/>
        <scheme val="minor"/>
      </rPr>
      <t>3.3.2:</t>
    </r>
    <r>
      <rPr>
        <sz val="11"/>
        <color theme="1"/>
        <rFont val="Calibri"/>
        <family val="2"/>
        <scheme val="minor"/>
      </rPr>
      <t xml:space="preserve"> Die Überwachung und Messung der Leistung der IAEGs Grundlagenniveau KPIs wird durchgeführt (siehe Abschnitt 7) und befasst sich mindestens mit Energie-/Wasserverbrauch, Gesamtabfallerzeugung, Anzahl von Vorfällen (z. B. Leckagen), Hinweise auf Verstöße, Geldstrafen und Abweichungen von gesetzlichen  Verpflichtungen. Siehe Abschnitt 7 für Details. Überwachung, Messung und Analyse werden ggf. entsprechend rechtlicher Verpflichtungen durchgeführt.  </t>
    </r>
  </si>
  <si>
    <t>Ziele, Verpflichtungen und Programme zum Umweltschutz festlegen</t>
  </si>
  <si>
    <t>Messen von KPIs</t>
  </si>
  <si>
    <t>Umweltkommunikation/Umweltbewusstsein</t>
  </si>
  <si>
    <t>Ausbildung/Kompetenzen</t>
  </si>
  <si>
    <t>UMS-Dokumentation</t>
  </si>
  <si>
    <r>
      <rPr>
        <b/>
        <u/>
        <sz val="11"/>
        <color theme="1"/>
        <rFont val="Calibri"/>
        <family val="2"/>
        <scheme val="minor"/>
      </rPr>
      <t>3.3.3:</t>
    </r>
    <r>
      <rPr>
        <b/>
        <sz val="11"/>
        <color theme="1"/>
        <rFont val="Calibri"/>
        <family val="2"/>
        <scheme val="minor"/>
      </rPr>
      <t xml:space="preserve"> </t>
    </r>
    <r>
      <rPr>
        <sz val="11"/>
        <color theme="1"/>
        <rFont val="Calibri"/>
        <family val="2"/>
        <scheme val="minor"/>
      </rPr>
      <t>Relevante Informationen in Bezug auf das Umweltmanagementsystem werden intern kommuniziert. Das Top-Management ist sich der UMS-Verpflichtungen und -Verantwortlichkeiten bewusst.</t>
    </r>
  </si>
  <si>
    <r>
      <rPr>
        <b/>
        <u/>
        <sz val="11"/>
        <color theme="1"/>
        <rFont val="Calibri"/>
        <family val="2"/>
        <scheme val="minor"/>
      </rPr>
      <t>3.3.4:</t>
    </r>
    <r>
      <rPr>
        <sz val="11"/>
        <color theme="1"/>
        <rFont val="Calibri"/>
        <family val="2"/>
        <scheme val="minor"/>
      </rPr>
      <t xml:space="preserve"> Mitarbeiter, deren Aktivitätsbereich von umweltrechtlichen Verpflichtungen betroffen ist, verfügen über die nötige Ausbildung und Kompetenzen, um diesen Anforderungen bei der Erfüllung solcher Pflichten gerecht zu werden.</t>
    </r>
  </si>
  <si>
    <r>
      <rPr>
        <b/>
        <u/>
        <sz val="11"/>
        <color theme="1"/>
        <rFont val="Calibri"/>
        <family val="2"/>
        <scheme val="minor"/>
      </rPr>
      <t>3.3.5:</t>
    </r>
    <r>
      <rPr>
        <sz val="11"/>
        <color theme="1"/>
        <rFont val="Calibri"/>
        <family val="2"/>
        <scheme val="minor"/>
      </rPr>
      <t xml:space="preserve"> Dokumentation/Archivierung erfüllt die rechtlichen Verpflichtungen. UMS-relevante Dokumentation sollte aufbewahrt werden; dazu gehören Aufzeichnungen zur Leistungsmessung auf Grundlage von grundlegenden KPIs, Kopien interner Kommunikation über UMS-Informationen sowie Schulungsaufzeichnungen von Mitarbeitern, deren Aktivitätsbereich von umweltrechtlichen Verpflichtungen betroffen ist.</t>
    </r>
  </si>
  <si>
    <t>Managementbewertung</t>
  </si>
  <si>
    <r>
      <rPr>
        <b/>
        <u/>
        <sz val="11"/>
        <color theme="1"/>
        <rFont val="Calibri"/>
        <family val="2"/>
        <scheme val="minor"/>
      </rPr>
      <t>3.4.1:</t>
    </r>
    <r>
      <rPr>
        <sz val="11"/>
        <color theme="1"/>
        <rFont val="Calibri"/>
        <family val="2"/>
        <scheme val="minor"/>
      </rPr>
      <t xml:space="preserve"> Status umweltrechtlicher Verpflichtungen und grundlegende KPI-Leistung sind regelmäßig Tagesordnungspunkt bei Sitzungen des Top Managements.</t>
    </r>
  </si>
  <si>
    <t>UMS-Engagement von Lieferanten</t>
  </si>
  <si>
    <t>Nichtkonformität und Korrekturmaßnahmen</t>
  </si>
  <si>
    <t>Bewertung der Einhaltung von Verpflichtungen und internes Audit</t>
  </si>
  <si>
    <t>Verbesserung</t>
  </si>
  <si>
    <r>
      <rPr>
        <b/>
        <u/>
        <sz val="11"/>
        <color theme="1"/>
        <rFont val="Calibri"/>
        <family val="2"/>
        <scheme val="minor"/>
      </rPr>
      <t>3.4.2:</t>
    </r>
    <r>
      <rPr>
        <sz val="11"/>
        <color theme="1"/>
        <rFont val="Calibri"/>
        <family val="2"/>
        <scheme val="minor"/>
      </rPr>
      <t xml:space="preserve"> Es gibt keine spezifischen Anforderungen an das UMS-Engagement von Lieferanten im Grundlagen-UMS, jedoch kann während des UMS-Reifeprozesses ein Dialog dazu angestoßen werden.</t>
    </r>
  </si>
  <si>
    <r>
      <rPr>
        <b/>
        <u/>
        <sz val="11"/>
        <color theme="1"/>
        <rFont val="Calibri"/>
        <family val="2"/>
        <scheme val="minor"/>
      </rPr>
      <t>3.4.3:</t>
    </r>
    <r>
      <rPr>
        <sz val="11"/>
        <color theme="1"/>
        <rFont val="Calibri"/>
        <family val="2"/>
        <scheme val="minor"/>
      </rPr>
      <t xml:space="preserve"> Ein Verfahren zur Korrektur von Abweichungen von rechtlichen Verpflichtungen, Verminderung damit verbundener Umweltauswirkungen und Verhinderung ähnlicher Vorfälle in Zukunft wird umgesetzt. Die Dokumentation des Verfahrens und seiner Umsetzung wird aufbewahrt. Anforderungen gemäß ISO14001 §10.2 a) werden erfüllt.</t>
    </r>
  </si>
  <si>
    <r>
      <rPr>
        <b/>
        <u/>
        <sz val="11"/>
        <color theme="1"/>
        <rFont val="Calibri"/>
        <family val="2"/>
        <scheme val="minor"/>
      </rPr>
      <t>3.4.4:</t>
    </r>
    <r>
      <rPr>
        <sz val="11"/>
        <color theme="1"/>
        <rFont val="Calibri"/>
        <family val="2"/>
        <scheme val="minor"/>
      </rPr>
      <t xml:space="preserve"> Die Erfüllung umweltrechtlicher Verpflichtungen wird regelmäßig bewertet (gemäß ISO14001 §9.1.2).</t>
    </r>
  </si>
  <si>
    <r>
      <rPr>
        <b/>
        <u/>
        <sz val="11"/>
        <color theme="1"/>
        <rFont val="Calibri"/>
        <family val="2"/>
        <scheme val="minor"/>
      </rPr>
      <t>3.4.5:</t>
    </r>
    <r>
      <rPr>
        <sz val="11"/>
        <color theme="1"/>
        <rFont val="Calibri"/>
        <family val="2"/>
        <scheme val="minor"/>
      </rPr>
      <t xml:space="preserve"> Der Reifeprozess des UMS schreitet weiter fort.</t>
    </r>
  </si>
  <si>
    <t xml:space="preserve">Bestimmen, Überwachen, Management von umweltrelevanten bindenden Verpflichtungen </t>
  </si>
  <si>
    <t>Risiko- und Chancenmanagement für Umweltaspekte und bindende Verpflichtungen</t>
  </si>
  <si>
    <t>Betriebliche Planung und Steuerung</t>
  </si>
  <si>
    <t>Notfall-/Ereignismanagement</t>
  </si>
  <si>
    <r>
      <rPr>
        <b/>
        <u/>
        <sz val="11"/>
        <color theme="1"/>
        <rFont val="Calibri"/>
        <family val="2"/>
        <scheme val="minor"/>
      </rPr>
      <t>4.1.1:</t>
    </r>
    <r>
      <rPr>
        <sz val="11"/>
        <color theme="1"/>
        <rFont val="Calibri"/>
        <family val="2"/>
        <scheme val="minor"/>
      </rPr>
      <t xml:space="preserve"> Eine Umweltpolitik wird festgelegt, welche die wichtigen Umweltrisiken und -aspekte des Unternehmens widerspiegelt. Sie sollte mit einem eventuellen Unternehmenswandel (z. B. Geschäftsausrichtung, Produkte, Anlagen) aktualisiert werden. Anforderungen gemäß ISO14001 §5.2 werden erfüllt mit Ausnahme von §5.2 e), welcher bei diesem UMS-Reifegrad nicht gefordert wird. Der Geltungsbereich des UMS sollte gemäß ISO14001 §4.3, §4.4. festgelegt werden.</t>
    </r>
  </si>
  <si>
    <r>
      <rPr>
        <b/>
        <u/>
        <sz val="11"/>
        <color theme="1"/>
        <rFont val="Calibri"/>
        <family val="2"/>
        <scheme val="minor"/>
      </rPr>
      <t>4.1.2:</t>
    </r>
    <r>
      <rPr>
        <sz val="11"/>
        <color theme="1"/>
        <rFont val="Calibri"/>
        <family val="2"/>
        <scheme val="minor"/>
      </rPr>
      <t xml:space="preserve"> Führungskräfte stellen sicher, dass Ressourcen verfügbar sind, und kommunizieren die Wichtigkeit eines effektiven UMS. Anforderungen gemäß ISO14001 §5.1 a) bis g) werden erfüllt.</t>
    </r>
  </si>
  <si>
    <r>
      <rPr>
        <b/>
        <u/>
        <sz val="11"/>
        <color theme="1"/>
        <rFont val="Calibri"/>
        <family val="2"/>
        <scheme val="minor"/>
      </rPr>
      <t>4.1.3:</t>
    </r>
    <r>
      <rPr>
        <sz val="11"/>
        <color theme="1"/>
        <rFont val="Calibri"/>
        <family val="2"/>
        <scheme val="minor"/>
      </rPr>
      <t xml:space="preserve"> Das Top Management stellt sicher, dass für UMS-Elemente wichtige Rollen und Verantwortlichkeiten zugewiesen und kommuniziert werden (gemäß ISO14001 §5.3).</t>
    </r>
  </si>
  <si>
    <r>
      <rPr>
        <b/>
        <u/>
        <sz val="11"/>
        <color theme="1"/>
        <rFont val="Calibri"/>
        <family val="2"/>
        <scheme val="minor"/>
      </rPr>
      <t>4.2.1:</t>
    </r>
    <r>
      <rPr>
        <b/>
        <sz val="11"/>
        <color theme="1"/>
        <rFont val="Calibri"/>
        <family val="2"/>
        <scheme val="minor"/>
      </rPr>
      <t xml:space="preserve"> </t>
    </r>
    <r>
      <rPr>
        <sz val="11"/>
        <color theme="1"/>
        <rFont val="Calibri"/>
        <family val="2"/>
        <scheme val="minor"/>
      </rPr>
      <t>Die Bestimmung von bindenden Verpflichtungen wird über rechtliche Verpflichtungen hinaus erweitert und umfasst freiwillige Verpflichtungen seitens des Unternehmens (gemäß ISO14001 §4.2).</t>
    </r>
  </si>
  <si>
    <r>
      <rPr>
        <b/>
        <u/>
        <sz val="11"/>
        <color theme="1"/>
        <rFont val="Calibri"/>
        <family val="2"/>
        <scheme val="minor"/>
      </rPr>
      <t>4.2.2:</t>
    </r>
    <r>
      <rPr>
        <sz val="11"/>
        <color theme="1"/>
        <rFont val="Calibri"/>
        <family val="2"/>
        <scheme val="minor"/>
      </rPr>
      <t xml:space="preserve">  Eine Methodologie ist entwickelt und eingesetzt, um die Aktivitäten, Produkte und Serviceleistungen des Unternehmens und die damit verbundenen Umweltaspekte und -auswirkungen vollständig zu ermitteln, zu bewerten und zu dokumentieren, um die bedeutenden Aspekte zu bestimmen. Risikomanagement berücksichtigt interne und externe Themen sowie interessierte Parteien (z. B. Kunden). Anforderungen gemäß ISO14001 §4.1 und §6.1.1 bis §6.1.4 werden erfüllt mit Ausnahme von Chancenabwägung und Lebenszyklusperspektive, welche bei diesem UMS-Reifegrad nicht gefordert werden.</t>
    </r>
  </si>
  <si>
    <r>
      <rPr>
        <b/>
        <u/>
        <sz val="11"/>
        <color theme="1"/>
        <rFont val="Calibri"/>
        <family val="2"/>
        <scheme val="minor"/>
      </rPr>
      <t>4.2.3:</t>
    </r>
    <r>
      <rPr>
        <b/>
        <sz val="11"/>
        <color theme="1"/>
        <rFont val="Calibri"/>
        <family val="2"/>
        <scheme val="minor"/>
      </rPr>
      <t xml:space="preserve"> </t>
    </r>
    <r>
      <rPr>
        <sz val="11"/>
        <color theme="1"/>
        <rFont val="Calibri"/>
        <family val="2"/>
        <scheme val="minor"/>
      </rPr>
      <t>Verfahren werden eingesetzt, die die bedeutenden Umweltaspekten aufgreift, um damit verbundene Auswirkungen zu kontrollieren und zu minimieren. Messungen für eine solche Kontrolle von oder Einflussnahme auf ausgegliederte Prozesse werden eingesetzt. Anforderungen gemäß ISO14001 §8.1 (Zeilen 10–12 ) werden erfüllt.</t>
    </r>
  </si>
  <si>
    <r>
      <rPr>
        <b/>
        <u/>
        <sz val="11"/>
        <color theme="1"/>
        <rFont val="Calibri"/>
        <family val="2"/>
        <scheme val="minor"/>
      </rPr>
      <t>4.2.4:</t>
    </r>
    <r>
      <rPr>
        <sz val="11"/>
        <color theme="1"/>
        <rFont val="Calibri"/>
        <family val="2"/>
        <scheme val="minor"/>
      </rPr>
      <t xml:space="preserve"> Verfahren werden eingesetzt zur Vorbereitung für und Reaktion auf alle wahrscheinlichen Notfallsituationen sowie zur Beurteilung der Wirksamkeit der Gefahrenabwehr. Ein Terminplan für Probeläufe wird festgelegt, unter Berücksichtigung der Wahrscheinlichkeit und der potenziellen Schwere der Auswirkungen; die Probeläufe werden ausgeführt und die Ergebnisse nach Bedarf verbessert. Anforderungen gemäß ISO14001 §8.2 werden erfüllt.</t>
    </r>
  </si>
  <si>
    <r>
      <rPr>
        <b/>
        <u/>
        <sz val="11"/>
        <color theme="1"/>
        <rFont val="Calibri"/>
        <family val="2"/>
        <scheme val="minor"/>
      </rPr>
      <t>4.3.1</t>
    </r>
    <r>
      <rPr>
        <sz val="11"/>
        <color theme="1"/>
        <rFont val="Calibri"/>
        <family val="2"/>
        <scheme val="minor"/>
      </rPr>
      <t xml:space="preserve"> Umwelt- und Leistungsziele sowie Maßnahmen, um diese zu erreichen, werden für die Umweltauswirkungen entwickelt, welche durch die Umweltaspekt- und Risikobewertung als bedeutend eingestuft wurden (gemäß ISO14001 §6.2).</t>
    </r>
  </si>
  <si>
    <r>
      <rPr>
        <b/>
        <u/>
        <sz val="11"/>
        <color theme="1"/>
        <rFont val="Calibri"/>
        <family val="2"/>
        <scheme val="minor"/>
      </rPr>
      <t>4.3.2:</t>
    </r>
    <r>
      <rPr>
        <sz val="11"/>
        <color theme="1"/>
        <rFont val="Calibri"/>
        <family val="2"/>
        <scheme val="minor"/>
      </rPr>
      <t xml:space="preserve"> Leistung auf Grundlage von festgelegten Umweltschutzzielen sowie IAEGs KPIs des fortgeschrittenen Niveaus (siehe Abschnitt 7) werden gemessen, überwacht und analysiert. Dies umfasst THG-Emissionen (Geltungsbereich 1 und 2). Anforderungen gemäß ISO14001 §9.1.1 werden erfüllt. </t>
    </r>
  </si>
  <si>
    <r>
      <rPr>
        <b/>
        <u/>
        <sz val="11"/>
        <color theme="1"/>
        <rFont val="Calibri"/>
        <family val="2"/>
        <scheme val="minor"/>
      </rPr>
      <t>4.3.3:</t>
    </r>
    <r>
      <rPr>
        <sz val="11"/>
        <color theme="1"/>
        <rFont val="Calibri"/>
        <family val="2"/>
        <scheme val="minor"/>
      </rPr>
      <t xml:space="preserve"> Interne Kommunikation wird um bedeutende Umweltaspekte, Leistung und Trends erweitert und die Kommunikation wird auf Auftragnehmer ausgeweitet. Ein Kommunikationsverfahren wird festgelegt. Anforderungen gemäß ISO14001 § 6.1.2 Zeilen 10–11 , §7.3, §7.4.1, §7.4.2 werden erfüllt.</t>
    </r>
  </si>
  <si>
    <r>
      <rPr>
        <b/>
        <u/>
        <sz val="11"/>
        <color theme="1"/>
        <rFont val="Calibri"/>
        <family val="2"/>
        <scheme val="minor"/>
      </rPr>
      <t>4.3.4:</t>
    </r>
    <r>
      <rPr>
        <sz val="11"/>
        <color theme="1"/>
        <rFont val="Calibri"/>
        <family val="2"/>
        <scheme val="minor"/>
      </rPr>
      <t xml:space="preserve"> Mitarbeiter, deren Aufgabenbereich dem UMS und bedeutenden Umweltaspekten zugeordnet ist, sind kompetent durch Ausbildung, Schulung und Erfahrung (gemäß ISO14001 §7.2).</t>
    </r>
  </si>
  <si>
    <r>
      <rPr>
        <b/>
        <u/>
        <sz val="11"/>
        <color theme="1"/>
        <rFont val="Calibri"/>
        <family val="2"/>
        <scheme val="minor"/>
      </rPr>
      <t>4.3.5:</t>
    </r>
    <r>
      <rPr>
        <sz val="11"/>
        <color theme="1"/>
        <rFont val="Calibri"/>
        <family val="2"/>
        <scheme val="minor"/>
      </rPr>
      <t xml:space="preserve"> Prozesse und Kontrollen werden eingesetzt, um ein wirksames UMS zu dokumentieren (gemäß ISO14001§7.5).</t>
    </r>
  </si>
  <si>
    <r>
      <rPr>
        <b/>
        <u/>
        <sz val="11"/>
        <color theme="1"/>
        <rFont val="Calibri"/>
        <family val="2"/>
        <scheme val="minor"/>
      </rPr>
      <t>4.4.1:</t>
    </r>
    <r>
      <rPr>
        <sz val="11"/>
        <color theme="1"/>
        <rFont val="Calibri"/>
        <family val="2"/>
        <scheme val="minor"/>
      </rPr>
      <t xml:space="preserve"> Führungskräfte nehmen regelmäßige Bewertungen bezüglich der Einhaltung bindender UMS-Verpflichtungen und Umweltleistung vor. Anforderungen gemäß ISO14001 §9.3 werden erfüllt, mit Ausnahme von Chancenabwägung und kontinuierliche Verbesserung, welche bei diesem UMS-Reifegrad nicht gefordert werden.</t>
    </r>
  </si>
  <si>
    <r>
      <rPr>
        <b/>
        <u/>
        <sz val="11"/>
        <color theme="1"/>
        <rFont val="Calibri"/>
        <family val="2"/>
        <scheme val="minor"/>
      </rPr>
      <t>4.4.2:</t>
    </r>
    <r>
      <rPr>
        <sz val="11"/>
        <color theme="1"/>
        <rFont val="Calibri"/>
        <family val="2"/>
        <scheme val="minor"/>
      </rPr>
      <t xml:space="preserve"> Material bezüglich Bewusstsein/Kommunikation wird verwendet, um Lieferanten die Werte eines Umweltmanagementsystems zu vermitteln.</t>
    </r>
  </si>
  <si>
    <r>
      <rPr>
        <b/>
        <u/>
        <sz val="11"/>
        <color theme="1"/>
        <rFont val="Calibri"/>
        <family val="2"/>
        <scheme val="minor"/>
      </rPr>
      <t>4.4.3:</t>
    </r>
    <r>
      <rPr>
        <sz val="11"/>
        <color theme="1"/>
        <rFont val="Calibri"/>
        <family val="2"/>
        <scheme val="minor"/>
      </rPr>
      <t xml:space="preserve"> Ein Prozess zur Ursachenanalyse und zur Gewährleistung eines proaktiven Konzepts für Vorfalluntersuchung und -analyse ist entwickelt und umgesetzt. Jegliche nötigen Korrekturmaßnahmen werden ergriffen und das UMS ggf. überprüft. Die Wirksamkeit der Korrekturmaßnahmen wird überprüft. Anforderungen gemäß ISO14001 §10.2 werden erfüllt.</t>
    </r>
  </si>
  <si>
    <r>
      <rPr>
        <b/>
        <u/>
        <sz val="11"/>
        <color theme="1"/>
        <rFont val="Calibri"/>
        <family val="2"/>
        <scheme val="minor"/>
      </rPr>
      <t>4.4.4:</t>
    </r>
    <r>
      <rPr>
        <sz val="11"/>
        <color theme="1"/>
        <rFont val="Calibri"/>
        <family val="2"/>
        <scheme val="minor"/>
      </rPr>
      <t xml:space="preserve"> Zusätzlich zu rechtlichen Verpflichtungen werden UMS-Elemente und andere Verpflichtungen zu Umweltschutzauflagen regelmäßig beurteilt. </t>
    </r>
  </si>
  <si>
    <r>
      <rPr>
        <b/>
        <u/>
        <sz val="11"/>
        <color theme="1"/>
        <rFont val="Calibri"/>
        <family val="2"/>
        <scheme val="minor"/>
      </rPr>
      <t>4.4.5:</t>
    </r>
    <r>
      <rPr>
        <b/>
        <sz val="11"/>
        <color theme="1"/>
        <rFont val="Calibri"/>
        <family val="2"/>
        <scheme val="minor"/>
      </rPr>
      <t xml:space="preserve"> </t>
    </r>
    <r>
      <rPr>
        <sz val="11"/>
        <color theme="1"/>
        <rFont val="Calibri"/>
        <family val="2"/>
        <scheme val="minor"/>
      </rPr>
      <t>Das UMS und die Umweltleistung werden durch Festlegen und Erreichen von Zielen und Zielanforderungen verbessert (gemäß ISO14001 §10.1).</t>
    </r>
  </si>
  <si>
    <r>
      <rPr>
        <b/>
        <u/>
        <sz val="11"/>
        <color theme="1"/>
        <rFont val="Calibri"/>
        <family val="2"/>
        <scheme val="minor"/>
      </rPr>
      <t>5.1.1:</t>
    </r>
    <r>
      <rPr>
        <sz val="11"/>
        <color theme="1"/>
        <rFont val="Calibri"/>
        <family val="2"/>
        <scheme val="minor"/>
      </rPr>
      <t xml:space="preserve"> Die Umweltpolitik beinhaltet die Verpflichtung zu kontinuierlichen Verbesserung. Anforderungen gemäß ISO14001 §5.2 e) werden erfüllt.</t>
    </r>
  </si>
  <si>
    <r>
      <rPr>
        <b/>
        <u/>
        <sz val="11"/>
        <color theme="1"/>
        <rFont val="Calibri"/>
        <family val="2"/>
        <scheme val="minor"/>
      </rPr>
      <t>5.1.2:</t>
    </r>
    <r>
      <rPr>
        <sz val="11"/>
        <color theme="1"/>
        <rFont val="Calibri"/>
        <family val="2"/>
        <scheme val="minor"/>
      </rPr>
      <t xml:space="preserve"> Führungskräfte fördern eine kontinuierliche Verbesserung und unterstützen andere Managementfunktionen (gemäß ISO14001§ 5.1 h) und i)).</t>
    </r>
  </si>
  <si>
    <r>
      <rPr>
        <b/>
        <u/>
        <sz val="11"/>
        <color theme="1"/>
        <rFont val="Calibri"/>
        <family val="2"/>
        <scheme val="minor"/>
      </rPr>
      <t>5.1.3:</t>
    </r>
    <r>
      <rPr>
        <sz val="11"/>
        <color theme="1"/>
        <rFont val="Calibri"/>
        <family val="2"/>
        <scheme val="minor"/>
      </rPr>
      <t xml:space="preserve"> Es gibt keine zusätzlichen Anforderungen im Vergleich zum fortgeschrittenen UMS-Reifegrad.</t>
    </r>
  </si>
  <si>
    <r>
      <rPr>
        <b/>
        <u/>
        <sz val="11"/>
        <color theme="1"/>
        <rFont val="Calibri"/>
        <family val="2"/>
        <scheme val="minor"/>
      </rPr>
      <t>5.2.1:</t>
    </r>
    <r>
      <rPr>
        <b/>
        <sz val="11"/>
        <color theme="1"/>
        <rFont val="Calibri"/>
        <family val="2"/>
        <scheme val="minor"/>
      </rPr>
      <t xml:space="preserve"> </t>
    </r>
    <r>
      <rPr>
        <sz val="11"/>
        <color theme="1"/>
        <rFont val="Calibri"/>
        <family val="2"/>
        <scheme val="minor"/>
      </rPr>
      <t>Maßnahmen werden in Prozesse integriert und deren Wirksamkeit beurteilt (gemäß ISO14001 §6.1.4 b)).</t>
    </r>
  </si>
  <si>
    <r>
      <rPr>
        <b/>
        <u/>
        <sz val="11"/>
        <color theme="1"/>
        <rFont val="Calibri"/>
        <family val="2"/>
        <scheme val="minor"/>
      </rPr>
      <t>5.2.2:</t>
    </r>
    <r>
      <rPr>
        <b/>
        <sz val="11"/>
        <color theme="1"/>
        <rFont val="Calibri"/>
        <family val="2"/>
        <scheme val="minor"/>
      </rPr>
      <t xml:space="preserve"> </t>
    </r>
    <r>
      <rPr>
        <sz val="11"/>
        <color theme="1"/>
        <rFont val="Calibri"/>
        <family val="2"/>
        <scheme val="minor"/>
      </rPr>
      <t>Die Bewertung wird erweitert und umfasst Risiken und Chancen, sowie eine Lebenszyklusperspektive von Aktivitäten, Produkten und Serviceleistungen (gemäß ISO14001 §6.1.1 und §6.1.2).</t>
    </r>
  </si>
  <si>
    <r>
      <rPr>
        <b/>
        <u/>
        <sz val="11"/>
        <color theme="1"/>
        <rFont val="Calibri"/>
        <family val="2"/>
        <scheme val="minor"/>
      </rPr>
      <t xml:space="preserve">5.2.3: </t>
    </r>
    <r>
      <rPr>
        <sz val="11"/>
        <color theme="1"/>
        <rFont val="Calibri"/>
        <family val="2"/>
        <scheme val="minor"/>
      </rPr>
      <t xml:space="preserve">Umweltaspekte und Auswirkungen werden mittels einer Lebenszyklusperspektive kontrolliert und gesteuert (gemäß ISO14001 §8.1). </t>
    </r>
  </si>
  <si>
    <r>
      <rPr>
        <b/>
        <u/>
        <sz val="11"/>
        <color theme="1"/>
        <rFont val="Calibri"/>
        <family val="2"/>
        <scheme val="minor"/>
      </rPr>
      <t>5.1.4:</t>
    </r>
    <r>
      <rPr>
        <sz val="11"/>
        <color theme="1"/>
        <rFont val="Calibri"/>
        <family val="2"/>
        <scheme val="minor"/>
      </rPr>
      <t xml:space="preserve"> Es gibt keine zusätzlichen Anforderungen im Vergleich zum fortgeschrittenen UMS-Reifegrad.</t>
    </r>
  </si>
  <si>
    <r>
      <rPr>
        <b/>
        <u/>
        <sz val="11"/>
        <color theme="1"/>
        <rFont val="Calibri"/>
        <family val="2"/>
        <scheme val="minor"/>
      </rPr>
      <t>5.3.1:</t>
    </r>
    <r>
      <rPr>
        <sz val="11"/>
        <color theme="1"/>
        <rFont val="Calibri"/>
        <family val="2"/>
        <scheme val="minor"/>
      </rPr>
      <t xml:space="preserve"> Umweltschutz- und Leistungsziele sowie Maßnahmen, um diese zu erreichen, werden von der Lebenszyklusperspektive aus entwickelt.</t>
    </r>
  </si>
  <si>
    <r>
      <rPr>
        <b/>
        <u/>
        <sz val="11"/>
        <color theme="1"/>
        <rFont val="Calibri"/>
        <family val="2"/>
        <scheme val="minor"/>
      </rPr>
      <t>5.3.2:</t>
    </r>
    <r>
      <rPr>
        <sz val="11"/>
        <color theme="1"/>
        <rFont val="Calibri"/>
        <family val="2"/>
        <scheme val="minor"/>
      </rPr>
      <t xml:space="preserve"> Die IAEGs KPIs des führenden Niveaus (siehe Abschnitt 7) werden gemessen und überwacht, entsprechend den Geschäftsaktivitäten des Unternehmens. </t>
    </r>
  </si>
  <si>
    <r>
      <rPr>
        <b/>
        <u/>
        <sz val="11"/>
        <color theme="1"/>
        <rFont val="Calibri"/>
        <family val="2"/>
        <scheme val="minor"/>
      </rPr>
      <t>5.3.3:</t>
    </r>
    <r>
      <rPr>
        <sz val="11"/>
        <color theme="1"/>
        <rFont val="Calibri"/>
        <family val="2"/>
        <scheme val="minor"/>
      </rPr>
      <t xml:space="preserve"> Externe Kommunikation in Bezug auf das UMS, einschließlich bedeutender Umwelt- Aspekte und -Leistungen, wird unter Berücksichtigung der Bedürfnisse und Erwartungen von interessierten Parteien durchgeführt. Anforderungen gemäß ISO14001 §7.4.3 werden erfüllt.</t>
    </r>
  </si>
  <si>
    <r>
      <rPr>
        <b/>
        <u/>
        <sz val="11"/>
        <color theme="1"/>
        <rFont val="Calibri"/>
        <family val="2"/>
        <scheme val="minor"/>
      </rPr>
      <t>5.3.4:</t>
    </r>
    <r>
      <rPr>
        <sz val="11"/>
        <color theme="1"/>
        <rFont val="Calibri"/>
        <family val="2"/>
        <scheme val="minor"/>
      </rPr>
      <t xml:space="preserve"> Es gibt keine zusätzlichen Anforderungen im Vergleich zum fortgeschrittenen UMS-Reifegrad.</t>
    </r>
  </si>
  <si>
    <r>
      <rPr>
        <b/>
        <u/>
        <sz val="11"/>
        <color theme="1"/>
        <rFont val="Calibri"/>
        <family val="2"/>
        <scheme val="minor"/>
      </rPr>
      <t xml:space="preserve">5.3.5: </t>
    </r>
    <r>
      <rPr>
        <sz val="11"/>
        <color theme="1"/>
        <rFont val="Calibri"/>
        <family val="2"/>
        <scheme val="minor"/>
      </rPr>
      <t>Es gibt keine zusätzlichen Anforderungen im Vergleich zum fortgeschrittenen UMS-Reifegrad.</t>
    </r>
  </si>
  <si>
    <r>
      <rPr>
        <b/>
        <sz val="11"/>
        <color theme="1"/>
        <rFont val="Calibri"/>
        <family val="2"/>
        <scheme val="minor"/>
      </rPr>
      <t xml:space="preserve">5.4.1: </t>
    </r>
    <r>
      <rPr>
        <sz val="11"/>
        <color theme="1"/>
        <rFont val="Calibri"/>
        <family val="2"/>
        <scheme val="minor"/>
      </rPr>
      <t>Managementprüfungen beziehen sich sowohl auf Risiken als auch auf Chancen, einschließlich Möglichkeiten zur kontinuierlichen Verbesserung. Anforderungen gemäß ISO14001 §9.3 werden erfüllt.</t>
    </r>
  </si>
  <si>
    <r>
      <rPr>
        <b/>
        <u/>
        <sz val="11"/>
        <color theme="1"/>
        <rFont val="Calibri"/>
        <family val="2"/>
        <scheme val="minor"/>
      </rPr>
      <t>5.4.2:</t>
    </r>
    <r>
      <rPr>
        <sz val="11"/>
        <color theme="1"/>
        <rFont val="Calibri"/>
        <family val="2"/>
        <scheme val="minor"/>
      </rPr>
      <t xml:space="preserve"> Material bezüglich Bewusstsein/Kommunikation wird verwendet, um Lieferanten zur Umsetzung eines Umweltmanagementsystems zu ermutigen.</t>
    </r>
  </si>
  <si>
    <r>
      <rPr>
        <b/>
        <u/>
        <sz val="11"/>
        <color theme="1"/>
        <rFont val="Calibri"/>
        <family val="2"/>
        <scheme val="minor"/>
      </rPr>
      <t>5.4.3:</t>
    </r>
    <r>
      <rPr>
        <sz val="11"/>
        <color theme="1"/>
        <rFont val="Calibri"/>
        <family val="2"/>
        <scheme val="minor"/>
      </rPr>
      <t xml:space="preserve"> Es gibt keine zusätzlichen Anforderungen im Vergleich zum fortgeschrittenen UMS-Reifegrad. </t>
    </r>
  </si>
  <si>
    <r>
      <rPr>
        <b/>
        <u/>
        <sz val="11"/>
        <color theme="1"/>
        <rFont val="Calibri"/>
        <family val="2"/>
        <scheme val="minor"/>
      </rPr>
      <t>5.4.4:</t>
    </r>
    <r>
      <rPr>
        <sz val="11"/>
        <color theme="1"/>
        <rFont val="Calibri"/>
        <family val="2"/>
        <scheme val="minor"/>
      </rPr>
      <t xml:space="preserve"> Ein internes Auditprogramm ist etabliert, bei dem alle Elemente des UMS überprüft werden sowie ein Schwerpunkt auf bedeutende Umweltauswirkungen und Bereiche mit Abweichungen gelegt wird (gemäß ISO14001 §9.2).</t>
    </r>
  </si>
  <si>
    <r>
      <rPr>
        <b/>
        <u/>
        <sz val="11"/>
        <color theme="1"/>
        <rFont val="Calibri"/>
        <family val="2"/>
        <scheme val="minor"/>
      </rPr>
      <t>5.4.5:</t>
    </r>
    <r>
      <rPr>
        <sz val="11"/>
        <color theme="1"/>
        <rFont val="Calibri"/>
        <family val="2"/>
        <scheme val="minor"/>
      </rPr>
      <t xml:space="preserve"> Die Organisation verbessert kontinuierlich die Wirksamkeit ihres UMS, um Umweltleistung auf Basis der Lebenszyklusperspektive zu verbessern (gemäß ISO14001 §10.3).</t>
    </r>
  </si>
  <si>
    <t xml:space="preserve">Reifegradmodell Abschnitt </t>
  </si>
  <si>
    <t>Erreichter Reifegrad</t>
  </si>
  <si>
    <t>Führend</t>
  </si>
  <si>
    <t>Nachweis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</si>
</sst>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u/>
      <sz val="11"/>
      <color theme="1"/>
      <name val="Calibri"/>
      <family val="2"/>
      <scheme val="minor"/>
    </font>
    <font>
      <u/>
      <sz val="11"/>
      <color theme="10"/>
      <name val="Calibri"/>
      <family val="2"/>
      <scheme val="minor"/>
    </font>
    <font>
      <sz val="11"/>
      <color rgb="FFFF0000"/>
      <name val="Calibri"/>
      <family val="2"/>
      <scheme val="minor"/>
    </font>
    <font>
      <b/>
      <sz val="11"/>
      <color theme="1"/>
      <name val="Calibri"/>
      <family val="2"/>
      <scheme val="minor"/>
    </font>
    <font>
      <b/>
      <sz val="18"/>
      <color theme="0"/>
      <name val="Calibri"/>
      <family val="2"/>
      <scheme val="minor"/>
    </font>
    <font>
      <sz val="14"/>
      <color theme="0"/>
      <name val="Arial Black"/>
      <family val="2"/>
    </font>
    <font>
      <sz val="12"/>
      <color rgb="FF0A0101"/>
      <name val="Arial"/>
      <family val="2"/>
    </font>
    <font>
      <b/>
      <sz val="12"/>
      <color theme="1"/>
      <name val="Calibri"/>
      <family val="2"/>
      <scheme val="minor"/>
    </font>
    <font>
      <b/>
      <sz val="14"/>
      <color theme="1"/>
      <name val="Calibri"/>
      <family val="2"/>
      <scheme val="minor"/>
    </font>
    <font>
      <b/>
      <u/>
      <sz val="14"/>
      <color theme="1"/>
      <name val="Calibri"/>
      <family val="2"/>
      <scheme val="minor"/>
    </font>
    <font>
      <b/>
      <sz val="12"/>
      <color theme="0"/>
      <name val="Calibri"/>
      <family val="2"/>
      <scheme val="minor"/>
    </font>
    <font>
      <b/>
      <sz val="14"/>
      <color theme="0"/>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1"/>
        <bgColor indexed="64"/>
      </patternFill>
    </fill>
    <fill>
      <patternFill patternType="solid">
        <fgColor theme="5" tint="0.79998168889431442"/>
        <bgColor indexed="64"/>
      </patternFill>
    </fill>
    <fill>
      <patternFill patternType="solid">
        <fgColor theme="7"/>
        <bgColor indexed="64"/>
      </patternFill>
    </fill>
    <fill>
      <patternFill patternType="solid">
        <fgColor rgb="FFFFC000"/>
        <bgColor indexed="64"/>
      </patternFill>
    </fill>
    <fill>
      <patternFill patternType="solid">
        <fgColor rgb="FF006BA6"/>
        <bgColor indexed="64"/>
      </patternFill>
    </fill>
    <fill>
      <patternFill patternType="solid">
        <fgColor rgb="FF00966C"/>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s>
  <cellStyleXfs count="2">
    <xf numFmtId="0" fontId="0" fillId="0" borderId="0"/>
    <xf numFmtId="0" fontId="2" fillId="0" borderId="0" applyNumberFormat="0" applyFill="0" applyBorder="0" applyAlignment="0" applyProtection="0"/>
  </cellStyleXfs>
  <cellXfs count="56">
    <xf numFmtId="0" fontId="0" fillId="0" borderId="0" xfId="0"/>
    <xf numFmtId="0" fontId="0" fillId="0" borderId="0" xfId="0" applyAlignment="1">
      <alignment wrapText="1"/>
    </xf>
    <xf numFmtId="0" fontId="0" fillId="0" borderId="1" xfId="0" applyBorder="1"/>
    <xf numFmtId="0" fontId="0" fillId="0" borderId="1" xfId="0" applyBorder="1" applyAlignment="1">
      <alignment horizontal="left" vertical="top" wrapText="1"/>
    </xf>
    <xf numFmtId="0" fontId="0" fillId="4" borderId="0" xfId="0" applyFill="1" applyAlignment="1">
      <alignment wrapText="1"/>
    </xf>
    <xf numFmtId="0" fontId="0" fillId="0" borderId="0" xfId="0" applyBorder="1"/>
    <xf numFmtId="0" fontId="4" fillId="0" borderId="0" xfId="0" applyFont="1" applyAlignment="1">
      <alignment horizontal="left" vertical="center" wrapText="1"/>
    </xf>
    <xf numFmtId="0" fontId="0" fillId="0" borderId="0" xfId="0" applyAlignment="1">
      <alignment vertical="top" wrapText="1"/>
    </xf>
    <xf numFmtId="0" fontId="0" fillId="0" borderId="0" xfId="0" applyAlignment="1">
      <alignment horizontal="left" vertical="top" wrapText="1"/>
    </xf>
    <xf numFmtId="0" fontId="0" fillId="0" borderId="1" xfId="0" applyBorder="1" applyAlignment="1">
      <alignment vertical="top" wrapText="1"/>
    </xf>
    <xf numFmtId="0" fontId="0" fillId="5" borderId="1" xfId="0" applyFill="1" applyBorder="1" applyAlignment="1">
      <alignment horizontal="left" vertical="top" wrapText="1"/>
    </xf>
    <xf numFmtId="0" fontId="0" fillId="4" borderId="1" xfId="0" applyFill="1" applyBorder="1" applyAlignment="1">
      <alignment vertical="top" wrapText="1"/>
    </xf>
    <xf numFmtId="0" fontId="0" fillId="4" borderId="1" xfId="0" applyFill="1" applyBorder="1" applyAlignment="1">
      <alignment horizontal="left" vertical="top" wrapText="1"/>
    </xf>
    <xf numFmtId="0" fontId="3" fillId="0" borderId="0" xfId="0" applyFont="1"/>
    <xf numFmtId="0" fontId="4" fillId="4" borderId="1" xfId="0" applyFont="1" applyFill="1" applyBorder="1" applyAlignment="1">
      <alignment horizontal="left" vertical="center" wrapText="1"/>
    </xf>
    <xf numFmtId="0" fontId="0" fillId="0" borderId="1" xfId="0" applyBorder="1" applyAlignment="1">
      <alignment horizontal="center"/>
    </xf>
    <xf numFmtId="0" fontId="4" fillId="0" borderId="1" xfId="0" applyFont="1" applyBorder="1" applyAlignment="1">
      <alignment horizontal="center" vertical="center" wrapText="1"/>
    </xf>
    <xf numFmtId="0" fontId="0" fillId="0" borderId="1" xfId="0" applyBorder="1" applyAlignment="1">
      <alignment wrapText="1"/>
    </xf>
    <xf numFmtId="0" fontId="0" fillId="0" borderId="0" xfId="0" applyAlignment="1">
      <alignment horizontal="center" vertical="center"/>
    </xf>
    <xf numFmtId="0" fontId="2" fillId="4" borderId="0" xfId="1" applyFill="1" applyBorder="1" applyAlignment="1">
      <alignment wrapText="1"/>
    </xf>
    <xf numFmtId="0" fontId="0" fillId="4" borderId="0" xfId="0" applyFill="1" applyBorder="1"/>
    <xf numFmtId="0" fontId="0" fillId="4" borderId="0" xfId="0" applyFill="1"/>
    <xf numFmtId="0" fontId="0" fillId="2" borderId="1" xfId="0" applyFill="1" applyBorder="1" applyAlignment="1">
      <alignment horizontal="center"/>
    </xf>
    <xf numFmtId="0" fontId="0" fillId="0" borderId="0" xfId="0" applyAlignment="1">
      <alignment horizontal="right"/>
    </xf>
    <xf numFmtId="0" fontId="7" fillId="0" borderId="0" xfId="0" applyFont="1"/>
    <xf numFmtId="0" fontId="0" fillId="2" borderId="1" xfId="0" applyFill="1" applyBorder="1" applyAlignment="1">
      <alignment wrapText="1"/>
    </xf>
    <xf numFmtId="0" fontId="0" fillId="3" borderId="1" xfId="0" applyFill="1" applyBorder="1" applyAlignment="1">
      <alignment wrapText="1"/>
    </xf>
    <xf numFmtId="0" fontId="0" fillId="3" borderId="1" xfId="0" applyFill="1" applyBorder="1" applyAlignment="1">
      <alignment horizontal="center"/>
    </xf>
    <xf numFmtId="0" fontId="0" fillId="2" borderId="0" xfId="0" applyFill="1"/>
    <xf numFmtId="0" fontId="0" fillId="0" borderId="1" xfId="0" applyBorder="1" applyAlignment="1" applyProtection="1">
      <alignment horizontal="center"/>
      <protection locked="0"/>
    </xf>
    <xf numFmtId="0" fontId="0" fillId="0" borderId="2" xfId="0" applyBorder="1" applyProtection="1">
      <protection locked="0"/>
    </xf>
    <xf numFmtId="0" fontId="0" fillId="0" borderId="1" xfId="0" applyBorder="1" applyAlignment="1" applyProtection="1">
      <alignment wrapText="1"/>
      <protection locked="0"/>
    </xf>
    <xf numFmtId="0" fontId="0" fillId="0" borderId="7" xfId="0" applyBorder="1" applyProtection="1">
      <protection locked="0"/>
    </xf>
    <xf numFmtId="0" fontId="8" fillId="0" borderId="1" xfId="0" applyFont="1" applyBorder="1" applyAlignment="1">
      <alignment horizontal="center" vertical="center" wrapText="1"/>
    </xf>
    <xf numFmtId="0" fontId="0" fillId="0" borderId="8" xfId="0" applyBorder="1" applyAlignment="1" applyProtection="1">
      <alignment horizontal="center"/>
      <protection locked="0"/>
    </xf>
    <xf numFmtId="0" fontId="0" fillId="0" borderId="5" xfId="0" applyBorder="1" applyProtection="1">
      <protection locked="0"/>
    </xf>
    <xf numFmtId="0" fontId="0" fillId="0" borderId="8" xfId="0" applyBorder="1" applyAlignment="1" applyProtection="1">
      <alignment wrapText="1"/>
      <protection locked="0"/>
    </xf>
    <xf numFmtId="0" fontId="0" fillId="4" borderId="15" xfId="0" applyFill="1" applyBorder="1"/>
    <xf numFmtId="0" fontId="0" fillId="4" borderId="16" xfId="0" applyFill="1" applyBorder="1" applyAlignment="1">
      <alignment wrapText="1"/>
    </xf>
    <xf numFmtId="0" fontId="0" fillId="4" borderId="3" xfId="0" applyFill="1" applyBorder="1" applyAlignment="1">
      <alignment wrapText="1"/>
    </xf>
    <xf numFmtId="0" fontId="2" fillId="0" borderId="8" xfId="1" applyBorder="1" applyAlignment="1" applyProtection="1">
      <alignment wrapText="1"/>
      <protection locked="0"/>
    </xf>
    <xf numFmtId="0" fontId="2" fillId="0" borderId="1" xfId="1" applyBorder="1" applyAlignment="1" applyProtection="1">
      <alignment wrapText="1"/>
      <protection locked="0"/>
    </xf>
    <xf numFmtId="0" fontId="0" fillId="0" borderId="0" xfId="0" applyBorder="1" applyAlignment="1">
      <alignment wrapText="1"/>
    </xf>
    <xf numFmtId="0" fontId="0" fillId="6" borderId="4" xfId="0" applyFill="1" applyBorder="1" applyAlignment="1" applyProtection="1">
      <alignment wrapText="1"/>
      <protection locked="0"/>
    </xf>
    <xf numFmtId="0" fontId="9" fillId="7" borderId="1" xfId="0" applyFont="1" applyFill="1" applyBorder="1" applyAlignment="1">
      <alignment horizontal="right" wrapText="1"/>
    </xf>
    <xf numFmtId="0" fontId="10" fillId="7" borderId="1" xfId="0" applyFont="1" applyFill="1" applyBorder="1" applyAlignment="1">
      <alignment horizontal="center"/>
    </xf>
    <xf numFmtId="0" fontId="9" fillId="6" borderId="2" xfId="0" applyFont="1" applyFill="1" applyBorder="1" applyAlignment="1">
      <alignment horizontal="right"/>
    </xf>
    <xf numFmtId="0" fontId="6" fillId="8" borderId="9" xfId="0" applyFont="1" applyFill="1" applyBorder="1"/>
    <xf numFmtId="0" fontId="6" fillId="8" borderId="10" xfId="0" applyFont="1" applyFill="1" applyBorder="1"/>
    <xf numFmtId="0" fontId="6" fillId="8" borderId="11" xfId="0" applyFont="1" applyFill="1" applyBorder="1"/>
    <xf numFmtId="0" fontId="11" fillId="9" borderId="12" xfId="0" applyFont="1" applyFill="1" applyBorder="1" applyAlignment="1">
      <alignment horizontal="center" vertical="center" wrapText="1"/>
    </xf>
    <xf numFmtId="0" fontId="11" fillId="9" borderId="13" xfId="0" applyFont="1" applyFill="1" applyBorder="1" applyAlignment="1">
      <alignment horizontal="center" vertical="center" wrapText="1"/>
    </xf>
    <xf numFmtId="0" fontId="11" fillId="9" borderId="14" xfId="0" applyFont="1" applyFill="1" applyBorder="1" applyAlignment="1">
      <alignment horizontal="center" vertical="center" wrapText="1"/>
    </xf>
    <xf numFmtId="0" fontId="12" fillId="9" borderId="1" xfId="0" applyFont="1" applyFill="1" applyBorder="1" applyAlignment="1">
      <alignment horizontal="center" vertical="top" wrapText="1"/>
    </xf>
    <xf numFmtId="0" fontId="5" fillId="8" borderId="5" xfId="0" applyFont="1" applyFill="1" applyBorder="1" applyAlignment="1">
      <alignment horizontal="center" vertical="center" wrapText="1"/>
    </xf>
    <xf numFmtId="0" fontId="5" fillId="8" borderId="6" xfId="0" applyFont="1" applyFill="1" applyBorder="1" applyAlignment="1">
      <alignment horizontal="center" vertical="center" wrapText="1"/>
    </xf>
  </cellXfs>
  <cellStyles count="2">
    <cellStyle name="Hyperlink" xfId="1" builtinId="8"/>
    <cellStyle name="Normal" xfId="0" builtinId="0"/>
  </cellStyles>
  <dxfs count="90">
    <dxf>
      <fill>
        <patternFill>
          <bgColor theme="7" tint="0.59996337778862885"/>
        </patternFill>
      </fill>
    </dxf>
    <dxf>
      <fill>
        <patternFill>
          <bgColor theme="7" tint="-0.24994659260841701"/>
        </patternFill>
      </fill>
    </dxf>
    <dxf>
      <fill>
        <patternFill>
          <bgColor theme="9" tint="0.59996337778862885"/>
        </patternFill>
      </fill>
    </dxf>
    <dxf>
      <fill>
        <patternFill>
          <bgColor rgb="FF66FF33"/>
        </patternFill>
      </fill>
    </dxf>
    <dxf>
      <font>
        <color theme="0"/>
      </font>
      <fill>
        <patternFill>
          <bgColor rgb="FF00B050"/>
        </patternFill>
      </fill>
    </dxf>
    <dxf>
      <fill>
        <patternFill>
          <bgColor theme="7" tint="0.59996337778862885"/>
        </patternFill>
      </fill>
    </dxf>
    <dxf>
      <fill>
        <patternFill>
          <bgColor theme="7" tint="-0.24994659260841701"/>
        </patternFill>
      </fill>
    </dxf>
    <dxf>
      <fill>
        <patternFill>
          <bgColor theme="9" tint="0.39994506668294322"/>
        </patternFill>
      </fill>
    </dxf>
    <dxf>
      <fill>
        <patternFill>
          <bgColor rgb="FF66FF33"/>
        </patternFill>
      </fill>
    </dxf>
    <dxf>
      <font>
        <color theme="0"/>
      </font>
      <fill>
        <patternFill>
          <bgColor rgb="FF00B050"/>
        </patternFill>
      </fill>
    </dxf>
    <dxf>
      <fill>
        <patternFill>
          <bgColor theme="7" tint="0.59996337778862885"/>
        </patternFill>
      </fill>
    </dxf>
    <dxf>
      <fill>
        <patternFill>
          <bgColor theme="7" tint="-0.24994659260841701"/>
        </patternFill>
      </fill>
    </dxf>
    <dxf>
      <fill>
        <patternFill>
          <bgColor theme="9" tint="0.39994506668294322"/>
        </patternFill>
      </fill>
    </dxf>
    <dxf>
      <fill>
        <patternFill>
          <bgColor rgb="FF66FF33"/>
        </patternFill>
      </fill>
    </dxf>
    <dxf>
      <font>
        <color theme="0"/>
      </font>
      <fill>
        <patternFill>
          <bgColor rgb="FF00B050"/>
        </patternFill>
      </fill>
    </dxf>
    <dxf>
      <fill>
        <patternFill>
          <bgColor theme="7" tint="0.59996337778862885"/>
        </patternFill>
      </fill>
    </dxf>
    <dxf>
      <fill>
        <patternFill>
          <bgColor theme="7" tint="-0.24994659260841701"/>
        </patternFill>
      </fill>
    </dxf>
    <dxf>
      <fill>
        <patternFill>
          <bgColor theme="9" tint="0.39994506668294322"/>
        </patternFill>
      </fill>
    </dxf>
    <dxf>
      <fill>
        <patternFill>
          <bgColor rgb="FF66FF33"/>
        </patternFill>
      </fill>
    </dxf>
    <dxf>
      <font>
        <color theme="0"/>
      </font>
      <fill>
        <patternFill>
          <bgColor rgb="FF00B050"/>
        </patternFill>
      </fill>
    </dxf>
    <dxf>
      <fill>
        <patternFill>
          <bgColor theme="7" tint="0.59996337778862885"/>
        </patternFill>
      </fill>
    </dxf>
    <dxf>
      <fill>
        <patternFill>
          <bgColor theme="7" tint="-0.24994659260841701"/>
        </patternFill>
      </fill>
    </dxf>
    <dxf>
      <fill>
        <patternFill>
          <bgColor theme="9" tint="0.39994506668294322"/>
        </patternFill>
      </fill>
    </dxf>
    <dxf>
      <fill>
        <patternFill>
          <bgColor rgb="FF66FF33"/>
        </patternFill>
      </fill>
    </dxf>
    <dxf>
      <font>
        <color theme="0"/>
      </font>
      <fill>
        <patternFill>
          <bgColor rgb="FF00B050"/>
        </patternFill>
      </fill>
    </dxf>
    <dxf>
      <fill>
        <patternFill>
          <bgColor theme="7" tint="0.59996337778862885"/>
        </patternFill>
      </fill>
    </dxf>
    <dxf>
      <fill>
        <patternFill>
          <bgColor theme="7" tint="-0.24994659260841701"/>
        </patternFill>
      </fill>
    </dxf>
    <dxf>
      <fill>
        <patternFill>
          <bgColor theme="9" tint="0.39994506668294322"/>
        </patternFill>
      </fill>
    </dxf>
    <dxf>
      <fill>
        <patternFill>
          <bgColor rgb="FF66FF33"/>
        </patternFill>
      </fill>
    </dxf>
    <dxf>
      <font>
        <color theme="0"/>
      </font>
      <fill>
        <patternFill>
          <bgColor rgb="FF00B050"/>
        </patternFill>
      </fill>
    </dxf>
    <dxf>
      <fill>
        <patternFill>
          <bgColor theme="7" tint="0.59996337778862885"/>
        </patternFill>
      </fill>
    </dxf>
    <dxf>
      <fill>
        <patternFill>
          <bgColor theme="7" tint="-0.24994659260841701"/>
        </patternFill>
      </fill>
    </dxf>
    <dxf>
      <fill>
        <patternFill>
          <bgColor theme="9" tint="0.39994506668294322"/>
        </patternFill>
      </fill>
    </dxf>
    <dxf>
      <fill>
        <patternFill>
          <bgColor rgb="FF66FF33"/>
        </patternFill>
      </fill>
    </dxf>
    <dxf>
      <font>
        <color theme="0"/>
      </font>
      <fill>
        <patternFill>
          <bgColor rgb="FF00B050"/>
        </patternFill>
      </fill>
    </dxf>
    <dxf>
      <fill>
        <patternFill>
          <bgColor theme="7" tint="0.59996337778862885"/>
        </patternFill>
      </fill>
    </dxf>
    <dxf>
      <fill>
        <patternFill>
          <bgColor theme="7" tint="-0.24994659260841701"/>
        </patternFill>
      </fill>
    </dxf>
    <dxf>
      <fill>
        <patternFill>
          <bgColor theme="9" tint="0.39994506668294322"/>
        </patternFill>
      </fill>
    </dxf>
    <dxf>
      <fill>
        <patternFill>
          <bgColor rgb="FF66FF33"/>
        </patternFill>
      </fill>
    </dxf>
    <dxf>
      <font>
        <color theme="0"/>
      </font>
      <fill>
        <patternFill>
          <bgColor rgb="FF00B050"/>
        </patternFill>
      </fill>
    </dxf>
    <dxf>
      <fill>
        <patternFill>
          <bgColor theme="7" tint="0.59996337778862885"/>
        </patternFill>
      </fill>
    </dxf>
    <dxf>
      <fill>
        <patternFill>
          <bgColor theme="7" tint="-0.24994659260841701"/>
        </patternFill>
      </fill>
    </dxf>
    <dxf>
      <fill>
        <patternFill>
          <bgColor theme="9" tint="0.39994506668294322"/>
        </patternFill>
      </fill>
    </dxf>
    <dxf>
      <fill>
        <patternFill>
          <bgColor rgb="FF66FF33"/>
        </patternFill>
      </fill>
    </dxf>
    <dxf>
      <font>
        <color theme="0"/>
      </font>
      <fill>
        <patternFill>
          <bgColor rgb="FF00B050"/>
        </patternFill>
      </fill>
    </dxf>
    <dxf>
      <fill>
        <patternFill>
          <bgColor theme="7" tint="-0.24994659260841701"/>
        </patternFill>
      </fill>
    </dxf>
    <dxf>
      <fill>
        <patternFill>
          <bgColor theme="7" tint="0.59996337778862885"/>
        </patternFill>
      </fill>
    </dxf>
    <dxf>
      <fill>
        <patternFill>
          <bgColor theme="9" tint="0.39994506668294322"/>
        </patternFill>
      </fill>
    </dxf>
    <dxf>
      <fill>
        <patternFill>
          <bgColor rgb="FF66FF33"/>
        </patternFill>
      </fill>
    </dxf>
    <dxf>
      <font>
        <color theme="0"/>
      </font>
      <fill>
        <patternFill>
          <bgColor rgb="FF00B050"/>
        </patternFill>
      </fill>
    </dxf>
    <dxf>
      <fill>
        <patternFill>
          <bgColor theme="7" tint="0.59996337778862885"/>
        </patternFill>
      </fill>
    </dxf>
    <dxf>
      <fill>
        <patternFill>
          <bgColor theme="7" tint="-0.24994659260841701"/>
        </patternFill>
      </fill>
    </dxf>
    <dxf>
      <fill>
        <patternFill>
          <bgColor theme="9" tint="0.39994506668294322"/>
        </patternFill>
      </fill>
    </dxf>
    <dxf>
      <fill>
        <patternFill>
          <bgColor rgb="FF66FF33"/>
        </patternFill>
      </fill>
    </dxf>
    <dxf>
      <font>
        <color theme="0"/>
      </font>
      <fill>
        <patternFill>
          <bgColor rgb="FF00B050"/>
        </patternFill>
      </fill>
    </dxf>
    <dxf>
      <fill>
        <patternFill>
          <bgColor theme="7" tint="0.59996337778862885"/>
        </patternFill>
      </fill>
    </dxf>
    <dxf>
      <fill>
        <patternFill>
          <bgColor theme="7" tint="-0.24994659260841701"/>
        </patternFill>
      </fill>
    </dxf>
    <dxf>
      <fill>
        <patternFill>
          <bgColor theme="9" tint="0.39994506668294322"/>
        </patternFill>
      </fill>
    </dxf>
    <dxf>
      <fill>
        <patternFill>
          <bgColor rgb="FF66FF33"/>
        </patternFill>
      </fill>
    </dxf>
    <dxf>
      <font>
        <color theme="0"/>
      </font>
      <fill>
        <patternFill>
          <bgColor rgb="FF00B050"/>
        </patternFill>
      </fill>
    </dxf>
    <dxf>
      <fill>
        <patternFill>
          <bgColor theme="7" tint="0.59996337778862885"/>
        </patternFill>
      </fill>
    </dxf>
    <dxf>
      <fill>
        <patternFill>
          <bgColor theme="7" tint="-0.24994659260841701"/>
        </patternFill>
      </fill>
    </dxf>
    <dxf>
      <fill>
        <patternFill>
          <bgColor theme="9" tint="0.39994506668294322"/>
        </patternFill>
      </fill>
    </dxf>
    <dxf>
      <fill>
        <patternFill>
          <bgColor rgb="FF66FF33"/>
        </patternFill>
      </fill>
    </dxf>
    <dxf>
      <font>
        <color theme="0"/>
      </font>
      <fill>
        <patternFill>
          <bgColor rgb="FF00B050"/>
        </patternFill>
      </fill>
    </dxf>
    <dxf>
      <fill>
        <patternFill>
          <bgColor theme="9" tint="0.39994506668294322"/>
        </patternFill>
      </fill>
    </dxf>
    <dxf>
      <font>
        <color auto="1"/>
      </font>
      <fill>
        <patternFill>
          <bgColor theme="7" tint="-0.24994659260841701"/>
        </patternFill>
      </fill>
    </dxf>
    <dxf>
      <fill>
        <patternFill>
          <bgColor theme="7" tint="0.59996337778862885"/>
        </patternFill>
      </fill>
    </dxf>
    <dxf>
      <fill>
        <patternFill>
          <bgColor rgb="FF66FF33"/>
        </patternFill>
      </fill>
    </dxf>
    <dxf>
      <font>
        <color theme="0"/>
      </font>
      <fill>
        <patternFill>
          <bgColor rgb="FF00B050"/>
        </patternFill>
      </fill>
    </dxf>
    <dxf>
      <fill>
        <patternFill>
          <bgColor theme="7" tint="0.59996337778862885"/>
        </patternFill>
      </fill>
    </dxf>
    <dxf>
      <fill>
        <patternFill>
          <bgColor theme="7" tint="-0.24994659260841701"/>
        </patternFill>
      </fill>
    </dxf>
    <dxf>
      <fill>
        <patternFill>
          <bgColor theme="9" tint="0.39994506668294322"/>
        </patternFill>
      </fill>
    </dxf>
    <dxf>
      <fill>
        <patternFill>
          <bgColor rgb="FF66FF33"/>
        </patternFill>
      </fill>
    </dxf>
    <dxf>
      <font>
        <color theme="0"/>
      </font>
      <fill>
        <patternFill>
          <bgColor rgb="FF00B050"/>
        </patternFill>
      </fill>
    </dxf>
    <dxf>
      <fill>
        <patternFill>
          <bgColor theme="7" tint="0.59996337778862885"/>
        </patternFill>
      </fill>
    </dxf>
    <dxf>
      <fill>
        <patternFill>
          <bgColor theme="7" tint="-0.24994659260841701"/>
        </patternFill>
      </fill>
    </dxf>
    <dxf>
      <fill>
        <patternFill>
          <bgColor rgb="FF66FF33"/>
        </patternFill>
      </fill>
    </dxf>
    <dxf>
      <font>
        <color theme="0"/>
      </font>
      <fill>
        <patternFill>
          <bgColor rgb="FF00B050"/>
        </patternFill>
      </fill>
    </dxf>
    <dxf>
      <fill>
        <patternFill>
          <bgColor theme="9" tint="0.39994506668294322"/>
        </patternFill>
      </fill>
    </dxf>
    <dxf>
      <fill>
        <patternFill>
          <fgColor rgb="FF00FF00"/>
          <bgColor theme="7" tint="0.59996337778862885"/>
        </patternFill>
      </fill>
    </dxf>
    <dxf>
      <fill>
        <patternFill>
          <bgColor theme="7" tint="-0.24994659260841701"/>
        </patternFill>
      </fill>
    </dxf>
    <dxf>
      <fill>
        <patternFill>
          <bgColor theme="9" tint="0.39994506668294322"/>
        </patternFill>
      </fill>
    </dxf>
    <dxf>
      <fill>
        <patternFill>
          <bgColor rgb="FF66FF33"/>
        </patternFill>
      </fill>
    </dxf>
    <dxf>
      <font>
        <color theme="0"/>
      </font>
      <fill>
        <patternFill>
          <bgColor rgb="FF00B050"/>
        </patternFill>
      </fill>
    </dxf>
    <dxf>
      <fill>
        <patternFill>
          <fgColor rgb="FF66FF66"/>
          <bgColor theme="7" tint="0.59996337778862885"/>
        </patternFill>
      </fill>
    </dxf>
    <dxf>
      <fill>
        <patternFill>
          <bgColor theme="7" tint="-0.24994659260841701"/>
        </patternFill>
      </fill>
    </dxf>
    <dxf>
      <fill>
        <patternFill>
          <bgColor theme="9" tint="0.39994506668294322"/>
        </patternFill>
      </fill>
    </dxf>
    <dxf>
      <fill>
        <patternFill>
          <bgColor rgb="FF66FF33"/>
        </patternFill>
      </fill>
    </dxf>
    <dxf>
      <font>
        <color theme="0"/>
      </font>
      <fill>
        <patternFill>
          <bgColor rgb="FF00B050"/>
        </patternFill>
      </fill>
    </dxf>
  </dxfs>
  <tableStyles count="0" defaultTableStyle="TableStyleMedium2" defaultPivotStyle="PivotStyleLight16"/>
  <colors>
    <mruColors>
      <color rgb="FF00863D"/>
      <color rgb="FF66FF33"/>
      <color rgb="FFCCFF33"/>
      <color rgb="FF00FF00"/>
      <color rgb="FF2DC618"/>
      <color rgb="FF0D6D16"/>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f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2095500</xdr:colOff>
      <xdr:row>0</xdr:row>
      <xdr:rowOff>560255</xdr:rowOff>
    </xdr:to>
    <xdr:pic>
      <xdr:nvPicPr>
        <xdr:cNvPr id="4" name="Picture 3">
          <a:extLst>
            <a:ext uri="{FF2B5EF4-FFF2-40B4-BE49-F238E27FC236}">
              <a16:creationId xmlns:a16="http://schemas.microsoft.com/office/drawing/2014/main" id="{A4B22289-973B-467B-AB65-68C8C5FA1B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095500" cy="5602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D34"/>
  <sheetViews>
    <sheetView tabSelected="1" zoomScale="110" zoomScaleNormal="110" workbookViewId="0">
      <selection activeCell="D2" sqref="D2"/>
    </sheetView>
  </sheetViews>
  <sheetFormatPr defaultRowHeight="15" x14ac:dyDescent="0.25"/>
  <cols>
    <col min="1" max="1" width="55.7109375" style="1" customWidth="1"/>
    <col min="2" max="2" width="38" bestFit="1" customWidth="1"/>
    <col min="3" max="3" width="51.28515625" customWidth="1"/>
    <col min="4" max="4" width="50.28515625" style="1" customWidth="1"/>
    <col min="7" max="7" width="9.140625" customWidth="1"/>
  </cols>
  <sheetData>
    <row r="1" spans="1:4" ht="46.5" customHeight="1" x14ac:dyDescent="0.25">
      <c r="A1" s="42"/>
      <c r="B1" s="5"/>
    </row>
    <row r="2" spans="1:4" ht="18.75" x14ac:dyDescent="0.3">
      <c r="A2" s="44" t="s">
        <v>15</v>
      </c>
      <c r="B2" s="45" t="str">
        <f>daten!I4</f>
        <v>Bewertung nicht abgeschlossen</v>
      </c>
      <c r="C2" s="46" t="s">
        <v>14</v>
      </c>
      <c r="D2" s="43"/>
    </row>
    <row r="3" spans="1:4" ht="15.75" thickBot="1" x14ac:dyDescent="0.3">
      <c r="B3" s="18"/>
    </row>
    <row r="4" spans="1:4" ht="22.5" x14ac:dyDescent="0.45">
      <c r="A4" s="47" t="s">
        <v>16</v>
      </c>
      <c r="B4" s="48"/>
      <c r="C4" s="48"/>
      <c r="D4" s="49"/>
    </row>
    <row r="5" spans="1:4" ht="16.5" thickBot="1" x14ac:dyDescent="0.3">
      <c r="A5" s="50" t="s">
        <v>17</v>
      </c>
      <c r="B5" s="51" t="s">
        <v>92</v>
      </c>
      <c r="C5" s="51" t="s">
        <v>18</v>
      </c>
      <c r="D5" s="52" t="s">
        <v>19</v>
      </c>
    </row>
    <row r="6" spans="1:4" x14ac:dyDescent="0.25">
      <c r="A6" s="40" t="s">
        <v>23</v>
      </c>
      <c r="B6" s="34" t="s">
        <v>2</v>
      </c>
      <c r="C6" s="35"/>
      <c r="D6" s="36"/>
    </row>
    <row r="7" spans="1:4" x14ac:dyDescent="0.25">
      <c r="A7" s="41" t="s">
        <v>24</v>
      </c>
      <c r="B7" s="29" t="s">
        <v>2</v>
      </c>
      <c r="C7" s="30"/>
      <c r="D7" s="31"/>
    </row>
    <row r="8" spans="1:4" ht="15.75" thickBot="1" x14ac:dyDescent="0.3">
      <c r="A8" s="41" t="s">
        <v>25</v>
      </c>
      <c r="B8" s="29" t="s">
        <v>2</v>
      </c>
      <c r="C8" s="32"/>
      <c r="D8" s="31"/>
    </row>
    <row r="9" spans="1:4" ht="15.75" thickBot="1" x14ac:dyDescent="0.3">
      <c r="A9" s="19"/>
      <c r="B9" s="20"/>
      <c r="C9" s="37"/>
      <c r="D9" s="38"/>
    </row>
    <row r="10" spans="1:4" ht="22.5" customHeight="1" x14ac:dyDescent="0.45">
      <c r="A10" s="47" t="s">
        <v>20</v>
      </c>
      <c r="B10" s="48"/>
      <c r="C10" s="48"/>
      <c r="D10" s="49"/>
    </row>
    <row r="11" spans="1:4" ht="16.5" thickBot="1" x14ac:dyDescent="0.3">
      <c r="A11" s="50" t="s">
        <v>17</v>
      </c>
      <c r="B11" s="51" t="s">
        <v>92</v>
      </c>
      <c r="C11" s="51" t="s">
        <v>94</v>
      </c>
      <c r="D11" s="52" t="s">
        <v>19</v>
      </c>
    </row>
    <row r="12" spans="1:4" ht="35.25" customHeight="1" x14ac:dyDescent="0.25">
      <c r="A12" s="40" t="s">
        <v>53</v>
      </c>
      <c r="B12" s="34" t="s">
        <v>2</v>
      </c>
      <c r="C12" s="35"/>
      <c r="D12" s="36"/>
    </row>
    <row r="13" spans="1:4" ht="30" x14ac:dyDescent="0.25">
      <c r="A13" s="41" t="s">
        <v>54</v>
      </c>
      <c r="B13" s="29" t="s">
        <v>2</v>
      </c>
      <c r="C13" s="30"/>
      <c r="D13" s="31"/>
    </row>
    <row r="14" spans="1:4" x14ac:dyDescent="0.25">
      <c r="A14" s="41" t="s">
        <v>55</v>
      </c>
      <c r="B14" s="29" t="s">
        <v>2</v>
      </c>
      <c r="C14" s="30"/>
      <c r="D14" s="31"/>
    </row>
    <row r="15" spans="1:4" x14ac:dyDescent="0.25">
      <c r="A15" s="41" t="s">
        <v>56</v>
      </c>
      <c r="B15" s="29" t="s">
        <v>2</v>
      </c>
      <c r="C15" s="30"/>
      <c r="D15" s="31"/>
    </row>
    <row r="16" spans="1:4" ht="15.75" thickBot="1" x14ac:dyDescent="0.3">
      <c r="A16" s="4"/>
      <c r="B16" s="21"/>
      <c r="C16" s="21"/>
      <c r="D16" s="39"/>
    </row>
    <row r="17" spans="1:4" ht="27" customHeight="1" x14ac:dyDescent="0.45">
      <c r="A17" s="47" t="s">
        <v>21</v>
      </c>
      <c r="B17" s="48"/>
      <c r="C17" s="48"/>
      <c r="D17" s="49"/>
    </row>
    <row r="18" spans="1:4" ht="16.5" thickBot="1" x14ac:dyDescent="0.3">
      <c r="A18" s="50" t="s">
        <v>17</v>
      </c>
      <c r="B18" s="51" t="s">
        <v>92</v>
      </c>
      <c r="C18" s="51" t="s">
        <v>94</v>
      </c>
      <c r="D18" s="52" t="s">
        <v>19</v>
      </c>
    </row>
    <row r="19" spans="1:4" ht="30" x14ac:dyDescent="0.25">
      <c r="A19" s="40" t="s">
        <v>35</v>
      </c>
      <c r="B19" s="34" t="s">
        <v>2</v>
      </c>
      <c r="C19" s="35"/>
      <c r="D19" s="36"/>
    </row>
    <row r="20" spans="1:4" x14ac:dyDescent="0.25">
      <c r="A20" s="41" t="s">
        <v>36</v>
      </c>
      <c r="B20" s="29" t="s">
        <v>2</v>
      </c>
      <c r="C20" s="30"/>
      <c r="D20" s="31"/>
    </row>
    <row r="21" spans="1:4" x14ac:dyDescent="0.25">
      <c r="A21" s="41" t="s">
        <v>37</v>
      </c>
      <c r="B21" s="29" t="s">
        <v>2</v>
      </c>
      <c r="C21" s="30"/>
      <c r="D21" s="31"/>
    </row>
    <row r="22" spans="1:4" x14ac:dyDescent="0.25">
      <c r="A22" s="41" t="s">
        <v>38</v>
      </c>
      <c r="B22" s="29" t="s">
        <v>2</v>
      </c>
      <c r="C22" s="30"/>
      <c r="D22" s="31"/>
    </row>
    <row r="23" spans="1:4" x14ac:dyDescent="0.25">
      <c r="A23" s="41" t="s">
        <v>39</v>
      </c>
      <c r="B23" s="29" t="s">
        <v>2</v>
      </c>
      <c r="C23" s="30"/>
      <c r="D23" s="31"/>
    </row>
    <row r="24" spans="1:4" ht="15.75" thickBot="1" x14ac:dyDescent="0.3">
      <c r="A24" s="4"/>
      <c r="B24" s="21"/>
      <c r="C24" s="21"/>
      <c r="D24" s="39"/>
    </row>
    <row r="25" spans="1:4" ht="24.75" customHeight="1" x14ac:dyDescent="0.45">
      <c r="A25" s="47" t="s">
        <v>22</v>
      </c>
      <c r="B25" s="48"/>
      <c r="C25" s="48"/>
      <c r="D25" s="49"/>
    </row>
    <row r="26" spans="1:4" ht="16.5" thickBot="1" x14ac:dyDescent="0.3">
      <c r="A26" s="50" t="s">
        <v>17</v>
      </c>
      <c r="B26" s="51" t="s">
        <v>92</v>
      </c>
      <c r="C26" s="51" t="s">
        <v>94</v>
      </c>
      <c r="D26" s="52" t="s">
        <v>19</v>
      </c>
    </row>
    <row r="27" spans="1:4" x14ac:dyDescent="0.25">
      <c r="A27" s="40" t="s">
        <v>43</v>
      </c>
      <c r="B27" s="34" t="s">
        <v>2</v>
      </c>
      <c r="C27" s="35"/>
      <c r="D27" s="36"/>
    </row>
    <row r="28" spans="1:4" x14ac:dyDescent="0.25">
      <c r="A28" s="41" t="s">
        <v>45</v>
      </c>
      <c r="B28" s="29" t="s">
        <v>2</v>
      </c>
      <c r="C28" s="30"/>
      <c r="D28" s="31"/>
    </row>
    <row r="29" spans="1:4" x14ac:dyDescent="0.25">
      <c r="A29" s="41" t="s">
        <v>46</v>
      </c>
      <c r="B29" s="29" t="s">
        <v>2</v>
      </c>
      <c r="C29" s="30"/>
      <c r="D29" s="31"/>
    </row>
    <row r="30" spans="1:4" ht="30" x14ac:dyDescent="0.25">
      <c r="A30" s="41" t="s">
        <v>47</v>
      </c>
      <c r="B30" s="29" t="s">
        <v>2</v>
      </c>
      <c r="C30" s="30"/>
      <c r="D30" s="31"/>
    </row>
    <row r="31" spans="1:4" x14ac:dyDescent="0.25">
      <c r="A31" s="41" t="s">
        <v>48</v>
      </c>
      <c r="B31" s="29" t="s">
        <v>2</v>
      </c>
      <c r="C31" s="30"/>
      <c r="D31" s="31"/>
    </row>
    <row r="34" spans="4:4" x14ac:dyDescent="0.25">
      <c r="D34"/>
    </row>
  </sheetData>
  <sheetProtection algorithmName="SHA-512" hashValue="ntH/JijOtbXsuK86UH0dq3LfPD0umGygBpuNTE0IeQK6IMP76Ef/2Ez6mzBg6t56lpyqdFEWLTsSaHHuom8wGQ==" saltValue="FM6ZaS6VNaaN7kmnCwY7eQ==" spinCount="100000" sheet="1" selectLockedCells="1"/>
  <dataValidations count="2">
    <dataValidation type="list" allowBlank="1" showInputMessage="1" showErrorMessage="1" sqref="B27:B31 B19:B23 B12:B15 B6:B8" xr:uid="{00000000-0002-0000-0000-000000000000}">
      <formula1>Level</formula1>
    </dataValidation>
    <dataValidation type="list" allowBlank="1" showInputMessage="1" showErrorMessage="1" sqref="B9" xr:uid="{00000000-0002-0000-0000-000001000000}">
      <formula1>#REF!</formula1>
    </dataValidation>
  </dataValidations>
  <hyperlinks>
    <hyperlink ref="A13" location="Anforderungen!A10" display="Risiko- und Chancenmanagement für Umweltaspekte und bindende Verpflichtungen" xr:uid="{00000000-0004-0000-0000-000000000000}"/>
    <hyperlink ref="A14" location="Anforderungen!A11" display="Betriebliche Planung und Steuerung" xr:uid="{00000000-0004-0000-0000-000001000000}"/>
    <hyperlink ref="A15" location="Anforderungen!A12" display="Notfall-/Ereignismanagement" xr:uid="{00000000-0004-0000-0000-000002000000}"/>
    <hyperlink ref="A19" location="Anforderungen!A16" display="Ziele, Verpflichtungen und Programme zum Umweltschutz festlegen" xr:uid="{00000000-0004-0000-0000-000003000000}"/>
    <hyperlink ref="A20" location="Anforderungen!A17" display="Messen von KPIs" xr:uid="{00000000-0004-0000-0000-000004000000}"/>
    <hyperlink ref="A21" location="Anforderungen!A18" display="Umweltkommunikation/Umweltbewusstsein" xr:uid="{00000000-0004-0000-0000-000005000000}"/>
    <hyperlink ref="A22" location="Anforderungen!A19" display="Ausbildung/Kompetenzen" xr:uid="{00000000-0004-0000-0000-000006000000}"/>
    <hyperlink ref="A23" location="Anforderungen!A20" display="UMS-Dokumentation" xr:uid="{00000000-0004-0000-0000-000007000000}"/>
    <hyperlink ref="A27" location="Anforderungen!A24" display="Managementbewertung" xr:uid="{00000000-0004-0000-0000-000008000000}"/>
    <hyperlink ref="A28" location="Anforderungen!A25" display="UMS-Engagement von Lieferanten" xr:uid="{00000000-0004-0000-0000-000009000000}"/>
    <hyperlink ref="A29" location="Anforderungen!A26" display="Nichtkonformität und Korrekturmaßnahmen" xr:uid="{00000000-0004-0000-0000-00000A000000}"/>
    <hyperlink ref="A30" location="Anforderungen!A27" display="Bewertung der Einhaltung von Verpflichtungen und internes Audit" xr:uid="{00000000-0004-0000-0000-00000B000000}"/>
    <hyperlink ref="A31" location="Anforderungen!A28" display="Verbesserung" xr:uid="{00000000-0004-0000-0000-00000C000000}"/>
    <hyperlink ref="A12" location="Anforderungen!A9" display="Bestimmen, Überwachen, Management von umweltrelevanten bindenden Verpflichtungen " xr:uid="{00000000-0004-0000-0000-00000D000000}"/>
    <hyperlink ref="A6" location="Anforderungen!A3" display="Umweltpolitik/Umwelterklärung" xr:uid="{577B2D04-9982-4374-9F6B-88D209EC1F8B}"/>
    <hyperlink ref="A7" location="Anforderungen!A4" display="Führung und Verpflichtung der Führungskräfte" xr:uid="{A689B338-5E0D-4AB2-8A4E-49A3F8668DF7}"/>
    <hyperlink ref="A8" location="Anforderungen!A5" display="Rollen und Verantwortlichkeiten" xr:uid="{74E72597-3CE0-4E39-8749-39B968BB90CB}"/>
  </hyperlinks>
  <pageMargins left="0.45" right="0.45" top="0.75" bottom="0.5" header="0.3" footer="0.3"/>
  <pageSetup scale="58" orientation="landscape" horizontalDpi="90" verticalDpi="90" r:id="rId1"/>
  <drawing r:id="rId2"/>
  <extLst>
    <ext xmlns:x14="http://schemas.microsoft.com/office/spreadsheetml/2009/9/main" uri="{78C0D931-6437-407d-A8EE-F0AAD7539E65}">
      <x14:conditionalFormattings>
        <x14:conditionalFormatting xmlns:xm="http://schemas.microsoft.com/office/excel/2006/main">
          <x14:cfRule type="expression" priority="52" id="{3362B7B7-DFB8-44C8-96C9-F3CCD2EE13BC}">
            <xm:f>$B$19=daten!$A$6</xm:f>
            <x14:dxf>
              <font>
                <color theme="0"/>
              </font>
              <fill>
                <patternFill>
                  <bgColor rgb="FF00B050"/>
                </patternFill>
              </fill>
            </x14:dxf>
          </x14:cfRule>
          <x14:cfRule type="expression" priority="53" id="{54154691-FBB6-4F34-80AB-A679FB9AA6C4}">
            <xm:f>$B$19=daten!$A$5</xm:f>
            <x14:dxf>
              <fill>
                <patternFill>
                  <bgColor rgb="FF66FF33"/>
                </patternFill>
              </fill>
            </x14:dxf>
          </x14:cfRule>
          <x14:cfRule type="expression" priority="54" id="{F0ABB687-58C1-4569-A89E-8B32A770ED00}">
            <xm:f>$B$19=daten!$A$4</xm:f>
            <x14:dxf>
              <fill>
                <patternFill>
                  <bgColor theme="9" tint="0.39994506668294322"/>
                </patternFill>
              </fill>
            </x14:dxf>
          </x14:cfRule>
          <x14:cfRule type="expression" priority="56" id="{AF14EE49-4CA5-4216-A2A4-55A71840C757}">
            <xm:f>$B$19=daten!$A$3</xm:f>
            <x14:dxf>
              <fill>
                <patternFill>
                  <bgColor theme="7" tint="-0.24994659260841701"/>
                </patternFill>
              </fill>
            </x14:dxf>
          </x14:cfRule>
          <x14:cfRule type="expression" priority="108" id="{28D2EC69-CCBC-428F-85D3-8D41197F548B}">
            <xm:f>$B$19=daten!$A$2</xm:f>
            <x14:dxf>
              <fill>
                <patternFill>
                  <fgColor rgb="FF66FF66"/>
                  <bgColor theme="7" tint="0.59996337778862885"/>
                </patternFill>
              </fill>
            </x14:dxf>
          </x14:cfRule>
          <xm:sqref>B19</xm:sqref>
        </x14:conditionalFormatting>
        <x14:conditionalFormatting xmlns:xm="http://schemas.microsoft.com/office/excel/2006/main">
          <x14:cfRule type="expression" priority="103" id="{16387834-5228-484B-AC5A-DEB3F8E68BBA}">
            <xm:f>$B$6=daten!$A$6</xm:f>
            <x14:dxf>
              <font>
                <color theme="0"/>
              </font>
              <fill>
                <patternFill>
                  <bgColor rgb="FF00B050"/>
                </patternFill>
              </fill>
            </x14:dxf>
          </x14:cfRule>
          <x14:cfRule type="expression" priority="104" id="{21B66E83-30DC-45D2-843F-E12A7F0E2874}">
            <xm:f>$B$6=daten!$A$5</xm:f>
            <x14:dxf>
              <fill>
                <patternFill>
                  <bgColor rgb="FF66FF33"/>
                </patternFill>
              </fill>
            </x14:dxf>
          </x14:cfRule>
          <x14:cfRule type="expression" priority="105" id="{7F1780E5-C9DD-447E-8569-9A72C52F8D06}">
            <xm:f>$B$6=daten!$A$4</xm:f>
            <x14:dxf>
              <fill>
                <patternFill>
                  <bgColor theme="9" tint="0.39994506668294322"/>
                </patternFill>
              </fill>
            </x14:dxf>
          </x14:cfRule>
          <x14:cfRule type="expression" priority="106" id="{64F4F990-CD6D-49AE-942D-40AA962A3E9B}">
            <xm:f>$B$6=daten!$A$3</xm:f>
            <x14:dxf>
              <fill>
                <patternFill>
                  <bgColor theme="7" tint="-0.24994659260841701"/>
                </patternFill>
              </fill>
            </x14:dxf>
          </x14:cfRule>
          <x14:cfRule type="expression" priority="110" id="{ED9D701B-BC72-444A-BA20-9EEBCFBE4DB8}">
            <xm:f>$B6=daten!$A$2</xm:f>
            <x14:dxf>
              <fill>
                <patternFill>
                  <fgColor rgb="FF00FF00"/>
                  <bgColor theme="7" tint="0.59996337778862885"/>
                </patternFill>
              </fill>
            </x14:dxf>
          </x14:cfRule>
          <xm:sqref>B6</xm:sqref>
        </x14:conditionalFormatting>
        <x14:conditionalFormatting xmlns:xm="http://schemas.microsoft.com/office/excel/2006/main">
          <x14:cfRule type="expression" priority="1" id="{7103B24B-202F-466A-B1ED-1633C644BAB2}">
            <xm:f>$B$7=daten!$A$4</xm:f>
            <x14:dxf>
              <fill>
                <patternFill>
                  <bgColor theme="9" tint="0.39994506668294322"/>
                </patternFill>
              </fill>
            </x14:dxf>
          </x14:cfRule>
          <x14:cfRule type="expression" priority="81" id="{8D14D464-F3DE-4731-B515-D3D37FC25332}">
            <xm:f>$B$7=daten!$A$6</xm:f>
            <x14:dxf>
              <font>
                <color theme="0"/>
              </font>
              <fill>
                <patternFill>
                  <bgColor rgb="FF00B050"/>
                </patternFill>
              </fill>
            </x14:dxf>
          </x14:cfRule>
          <x14:cfRule type="expression" priority="82" id="{327CD5FA-1A86-4914-8CC1-06F7C37B02B2}">
            <xm:f>$B$7=daten!$A$5</xm:f>
            <x14:dxf>
              <fill>
                <patternFill>
                  <bgColor rgb="FF66FF33"/>
                </patternFill>
              </fill>
            </x14:dxf>
          </x14:cfRule>
          <x14:cfRule type="expression" priority="83" id="{E4058B4E-DB14-4A71-8C81-3ADC00235991}">
            <xm:f>$B$7=daten!$A$3</xm:f>
            <x14:dxf>
              <fill>
                <patternFill>
                  <bgColor theme="7" tint="-0.24994659260841701"/>
                </patternFill>
              </fill>
            </x14:dxf>
          </x14:cfRule>
          <x14:cfRule type="expression" priority="84" id="{8EDF6094-EB1D-438B-B945-B6CC16479455}">
            <xm:f>$B$7=daten!$A$2</xm:f>
            <x14:dxf>
              <fill>
                <patternFill>
                  <bgColor theme="7" tint="0.59996337778862885"/>
                </patternFill>
              </fill>
            </x14:dxf>
          </x14:cfRule>
          <xm:sqref>B7</xm:sqref>
        </x14:conditionalFormatting>
        <x14:conditionalFormatting xmlns:xm="http://schemas.microsoft.com/office/excel/2006/main">
          <x14:cfRule type="expression" priority="76" id="{730B5055-DB15-4F26-AF90-C13C3F29D6BC}">
            <xm:f>$B$8=daten!$A$6</xm:f>
            <x14:dxf>
              <font>
                <color theme="0"/>
              </font>
              <fill>
                <patternFill>
                  <bgColor rgb="FF00B050"/>
                </patternFill>
              </fill>
            </x14:dxf>
          </x14:cfRule>
          <x14:cfRule type="expression" priority="77" id="{203CA3DF-2BD3-40A3-8569-94A7C060636D}">
            <xm:f>$B$8=daten!$A$5</xm:f>
            <x14:dxf>
              <fill>
                <patternFill>
                  <bgColor rgb="FF66FF33"/>
                </patternFill>
              </fill>
            </x14:dxf>
          </x14:cfRule>
          <x14:cfRule type="expression" priority="78" id="{5561C0C9-E3F9-4072-8E06-11E087AEE591}">
            <xm:f>$B$8=daten!$A$4</xm:f>
            <x14:dxf>
              <fill>
                <patternFill>
                  <bgColor theme="9" tint="0.39994506668294322"/>
                </patternFill>
              </fill>
            </x14:dxf>
          </x14:cfRule>
          <x14:cfRule type="expression" priority="79" id="{B549C17B-28AD-4218-B46E-C1EAF2BE4194}">
            <xm:f>$B$8=daten!$A$3</xm:f>
            <x14:dxf>
              <fill>
                <patternFill>
                  <bgColor theme="7" tint="-0.24994659260841701"/>
                </patternFill>
              </fill>
            </x14:dxf>
          </x14:cfRule>
          <x14:cfRule type="expression" priority="80" id="{40DAEA3E-B0D0-421D-A59A-BE207C4AAEDD}">
            <xm:f>$B$8=daten!$A$2</xm:f>
            <x14:dxf>
              <fill>
                <patternFill>
                  <bgColor theme="7" tint="0.59996337778862885"/>
                </patternFill>
              </fill>
            </x14:dxf>
          </x14:cfRule>
          <xm:sqref>B8</xm:sqref>
        </x14:conditionalFormatting>
        <x14:conditionalFormatting xmlns:xm="http://schemas.microsoft.com/office/excel/2006/main">
          <x14:cfRule type="expression" priority="72" id="{140D9E42-7BEE-4241-A5A8-9DD28032E493}">
            <xm:f>$B$12=daten!$A$6</xm:f>
            <x14:dxf>
              <font>
                <color theme="0"/>
              </font>
              <fill>
                <patternFill>
                  <bgColor rgb="FF00B050"/>
                </patternFill>
              </fill>
            </x14:dxf>
          </x14:cfRule>
          <x14:cfRule type="expression" priority="73" id="{4832CFAB-E7A2-4022-9859-0D2217768186}">
            <xm:f>$B$12=daten!$A$5</xm:f>
            <x14:dxf>
              <fill>
                <patternFill>
                  <bgColor rgb="FF66FF33"/>
                </patternFill>
              </fill>
            </x14:dxf>
          </x14:cfRule>
          <x14:cfRule type="expression" priority="74" id="{4C7FC969-A729-4DE4-B9FD-675DA9F6E256}">
            <xm:f>$B$12=daten!$A$2</xm:f>
            <x14:dxf>
              <fill>
                <patternFill>
                  <bgColor theme="7" tint="0.59996337778862885"/>
                </patternFill>
              </fill>
            </x14:dxf>
          </x14:cfRule>
          <x14:cfRule type="expression" priority="75" id="{7C16DB85-44C4-4C64-A3FC-EB160AA8265C}">
            <xm:f>$B$12=daten!$A$3</xm:f>
            <x14:dxf>
              <font>
                <color auto="1"/>
              </font>
              <fill>
                <patternFill>
                  <bgColor theme="7" tint="-0.24994659260841701"/>
                </patternFill>
              </fill>
            </x14:dxf>
          </x14:cfRule>
          <x14:cfRule type="expression" priority="87" id="{574C02A6-4B55-42B2-B126-4148D3C7420D}">
            <xm:f>$B$12=daten!$A$4</xm:f>
            <x14:dxf>
              <fill>
                <patternFill>
                  <bgColor theme="9" tint="0.39994506668294322"/>
                </patternFill>
              </fill>
            </x14:dxf>
          </x14:cfRule>
          <xm:sqref>B12</xm:sqref>
        </x14:conditionalFormatting>
        <x14:conditionalFormatting xmlns:xm="http://schemas.microsoft.com/office/excel/2006/main">
          <x14:cfRule type="expression" priority="67" id="{DC6B131B-8748-4AC0-A462-A8D6C57729A0}">
            <xm:f>$B$13=daten!$A$6</xm:f>
            <x14:dxf>
              <font>
                <color theme="0"/>
              </font>
              <fill>
                <patternFill>
                  <bgColor rgb="FF00B050"/>
                </patternFill>
              </fill>
            </x14:dxf>
          </x14:cfRule>
          <x14:cfRule type="expression" priority="68" id="{8F9CBB28-61B8-4239-B776-77FC01AFC5CB}">
            <xm:f>$B$13=daten!$A$5</xm:f>
            <x14:dxf>
              <fill>
                <patternFill>
                  <bgColor rgb="FF66FF33"/>
                </patternFill>
              </fill>
            </x14:dxf>
          </x14:cfRule>
          <x14:cfRule type="expression" priority="69" id="{2CA46C27-317F-4416-97FA-45EF973E6B8D}">
            <xm:f>$B$13=daten!$A$4</xm:f>
            <x14:dxf>
              <fill>
                <patternFill>
                  <bgColor theme="9" tint="0.39994506668294322"/>
                </patternFill>
              </fill>
            </x14:dxf>
          </x14:cfRule>
          <x14:cfRule type="expression" priority="70" id="{FD9A280D-F744-484F-AE29-5F4EEB7445CF}">
            <xm:f>$B$13=daten!$A$3</xm:f>
            <x14:dxf>
              <fill>
                <patternFill>
                  <bgColor theme="7" tint="-0.24994659260841701"/>
                </patternFill>
              </fill>
            </x14:dxf>
          </x14:cfRule>
          <x14:cfRule type="expression" priority="71" id="{30727E0E-0ACA-4ED3-8189-69E67D2766BB}">
            <xm:f>$B$13=daten!$A$2</xm:f>
            <x14:dxf>
              <fill>
                <patternFill>
                  <bgColor theme="7" tint="0.59996337778862885"/>
                </patternFill>
              </fill>
            </x14:dxf>
          </x14:cfRule>
          <xm:sqref>B13</xm:sqref>
        </x14:conditionalFormatting>
        <x14:conditionalFormatting xmlns:xm="http://schemas.microsoft.com/office/excel/2006/main">
          <x14:cfRule type="expression" priority="62" id="{7F420B2E-AF0F-499B-9E70-A4E396F94DCE}">
            <xm:f>$B$14=daten!$A$6</xm:f>
            <x14:dxf>
              <font>
                <color theme="0"/>
              </font>
              <fill>
                <patternFill>
                  <bgColor rgb="FF00B050"/>
                </patternFill>
              </fill>
            </x14:dxf>
          </x14:cfRule>
          <x14:cfRule type="expression" priority="63" id="{021FA70A-38A4-4E75-BBC7-40D717509A34}">
            <xm:f>$B$14=daten!$A$5</xm:f>
            <x14:dxf>
              <fill>
                <patternFill>
                  <bgColor rgb="FF66FF33"/>
                </patternFill>
              </fill>
            </x14:dxf>
          </x14:cfRule>
          <x14:cfRule type="expression" priority="64" id="{A71240BE-1EF4-4BB4-A5CC-36AEF7CDD1FA}">
            <xm:f>$B$14=daten!$A$4</xm:f>
            <x14:dxf>
              <fill>
                <patternFill>
                  <bgColor theme="9" tint="0.39994506668294322"/>
                </patternFill>
              </fill>
            </x14:dxf>
          </x14:cfRule>
          <x14:cfRule type="expression" priority="65" id="{6DFF0BF3-D72B-4A1E-AF9C-2EA3080CDB5A}">
            <xm:f>$B$14=daten!$A$3</xm:f>
            <x14:dxf>
              <fill>
                <patternFill>
                  <bgColor theme="7" tint="-0.24994659260841701"/>
                </patternFill>
              </fill>
            </x14:dxf>
          </x14:cfRule>
          <x14:cfRule type="expression" priority="66" id="{93D0448E-2A2D-4A44-9180-4C0D3F7944CC}">
            <xm:f>$B$14=daten!$A$2</xm:f>
            <x14:dxf>
              <fill>
                <patternFill>
                  <bgColor theme="7" tint="0.59996337778862885"/>
                </patternFill>
              </fill>
            </x14:dxf>
          </x14:cfRule>
          <xm:sqref>B14</xm:sqref>
        </x14:conditionalFormatting>
        <x14:conditionalFormatting xmlns:xm="http://schemas.microsoft.com/office/excel/2006/main">
          <x14:cfRule type="expression" priority="57" id="{5325BEA9-16FF-4345-8B97-3F310D544626}">
            <xm:f>$B$15=daten!$A$6</xm:f>
            <x14:dxf>
              <font>
                <color theme="0"/>
              </font>
              <fill>
                <patternFill>
                  <bgColor rgb="FF00B050"/>
                </patternFill>
              </fill>
            </x14:dxf>
          </x14:cfRule>
          <x14:cfRule type="expression" priority="58" id="{225921BE-6042-4BB9-A710-761D4B8E196D}">
            <xm:f>$B$15=daten!$A$5</xm:f>
            <x14:dxf>
              <fill>
                <patternFill>
                  <bgColor rgb="FF66FF33"/>
                </patternFill>
              </fill>
            </x14:dxf>
          </x14:cfRule>
          <x14:cfRule type="expression" priority="59" id="{AC531037-5FD4-491C-B40C-EB9CFC5A0FD4}">
            <xm:f>$B$15=daten!$A$4</xm:f>
            <x14:dxf>
              <fill>
                <patternFill>
                  <bgColor theme="9" tint="0.39994506668294322"/>
                </patternFill>
              </fill>
            </x14:dxf>
          </x14:cfRule>
          <x14:cfRule type="expression" priority="60" id="{B3EE14C9-57C1-404B-A9A9-6AB3D712B24D}">
            <xm:f>$B$15=daten!$A$3</xm:f>
            <x14:dxf>
              <fill>
                <patternFill>
                  <bgColor theme="7" tint="-0.24994659260841701"/>
                </patternFill>
              </fill>
            </x14:dxf>
          </x14:cfRule>
          <x14:cfRule type="expression" priority="61" id="{3AEC9D20-731F-4EBA-AC2E-CF41B91E0B91}">
            <xm:f>$B$15=daten!$A$2</xm:f>
            <x14:dxf>
              <fill>
                <patternFill>
                  <bgColor theme="7" tint="0.59996337778862885"/>
                </patternFill>
              </fill>
            </x14:dxf>
          </x14:cfRule>
          <xm:sqref>B15</xm:sqref>
        </x14:conditionalFormatting>
        <x14:conditionalFormatting xmlns:xm="http://schemas.microsoft.com/office/excel/2006/main">
          <x14:cfRule type="expression" priority="47" id="{57195A86-509F-4AFE-942D-85A150B61EF2}">
            <xm:f>$B$20=daten!$A$6</xm:f>
            <x14:dxf>
              <font>
                <color theme="0"/>
              </font>
              <fill>
                <patternFill>
                  <bgColor rgb="FF00B050"/>
                </patternFill>
              </fill>
            </x14:dxf>
          </x14:cfRule>
          <x14:cfRule type="expression" priority="48" id="{D260DE12-E35F-4387-ADC0-AD2D6553FAEB}">
            <xm:f>$B$20=daten!$A$5</xm:f>
            <x14:dxf>
              <fill>
                <patternFill>
                  <bgColor rgb="FF66FF33"/>
                </patternFill>
              </fill>
            </x14:dxf>
          </x14:cfRule>
          <x14:cfRule type="expression" priority="49" id="{EA191D78-5762-4DC4-A7FE-6C2E2067CF81}">
            <xm:f>$B$20=daten!$A$4</xm:f>
            <x14:dxf>
              <fill>
                <patternFill>
                  <bgColor theme="9" tint="0.39994506668294322"/>
                </patternFill>
              </fill>
            </x14:dxf>
          </x14:cfRule>
          <x14:cfRule type="expression" priority="50" id="{AA5057A5-06B0-4741-BD98-9748EB9F3511}">
            <xm:f>$B$20=daten!$A$2</xm:f>
            <x14:dxf>
              <fill>
                <patternFill>
                  <bgColor theme="7" tint="0.59996337778862885"/>
                </patternFill>
              </fill>
            </x14:dxf>
          </x14:cfRule>
          <x14:cfRule type="expression" priority="51" id="{616484F4-28ED-4DD0-97A8-B63100319335}">
            <xm:f>$B$20=daten!$A$3</xm:f>
            <x14:dxf>
              <fill>
                <patternFill>
                  <bgColor theme="7" tint="-0.24994659260841701"/>
                </patternFill>
              </fill>
            </x14:dxf>
          </x14:cfRule>
          <xm:sqref>B20</xm:sqref>
        </x14:conditionalFormatting>
        <x14:conditionalFormatting xmlns:xm="http://schemas.microsoft.com/office/excel/2006/main">
          <x14:cfRule type="expression" priority="42" id="{F5C4D05F-53E2-4637-A225-17CCF7D3B72A}">
            <xm:f>$B$21=daten!$A$6</xm:f>
            <x14:dxf>
              <font>
                <color theme="0"/>
              </font>
              <fill>
                <patternFill>
                  <bgColor rgb="FF00B050"/>
                </patternFill>
              </fill>
            </x14:dxf>
          </x14:cfRule>
          <x14:cfRule type="expression" priority="43" id="{F45B5623-890A-4AE9-B322-23B3AEC818AB}">
            <xm:f>$B$21=daten!$A$5</xm:f>
            <x14:dxf>
              <fill>
                <patternFill>
                  <bgColor rgb="FF66FF33"/>
                </patternFill>
              </fill>
            </x14:dxf>
          </x14:cfRule>
          <x14:cfRule type="expression" priority="44" id="{03D2256A-191C-4468-8BFE-865DF2086C57}">
            <xm:f>$B$21=daten!$A$4</xm:f>
            <x14:dxf>
              <fill>
                <patternFill>
                  <bgColor theme="9" tint="0.39994506668294322"/>
                </patternFill>
              </fill>
            </x14:dxf>
          </x14:cfRule>
          <x14:cfRule type="expression" priority="45" id="{6E1B703C-929E-4559-A7D9-69929579909F}">
            <xm:f>$B$21=daten!$A$3</xm:f>
            <x14:dxf>
              <fill>
                <patternFill>
                  <bgColor theme="7" tint="-0.24994659260841701"/>
                </patternFill>
              </fill>
            </x14:dxf>
          </x14:cfRule>
          <x14:cfRule type="expression" priority="46" id="{41F927A9-9A2C-40AE-BB1B-7987B1E68644}">
            <xm:f>$B$21=daten!$A$2</xm:f>
            <x14:dxf>
              <fill>
                <patternFill>
                  <bgColor theme="7" tint="0.59996337778862885"/>
                </patternFill>
              </fill>
            </x14:dxf>
          </x14:cfRule>
          <xm:sqref>B21</xm:sqref>
        </x14:conditionalFormatting>
        <x14:conditionalFormatting xmlns:xm="http://schemas.microsoft.com/office/excel/2006/main">
          <x14:cfRule type="expression" priority="37" id="{73AA252C-7579-403D-BEF5-DFD90FDEEE4C}">
            <xm:f>$B$22=daten!$A$6</xm:f>
            <x14:dxf>
              <font>
                <color theme="0"/>
              </font>
              <fill>
                <patternFill>
                  <bgColor rgb="FF00B050"/>
                </patternFill>
              </fill>
            </x14:dxf>
          </x14:cfRule>
          <x14:cfRule type="expression" priority="38" id="{26AB440E-179D-42C3-B981-5EF7853B9C03}">
            <xm:f>$B$22=daten!$A$5</xm:f>
            <x14:dxf>
              <fill>
                <patternFill>
                  <bgColor rgb="FF66FF33"/>
                </patternFill>
              </fill>
            </x14:dxf>
          </x14:cfRule>
          <x14:cfRule type="expression" priority="39" id="{B5A39B9A-0C28-452C-9D8B-F92BEDCF6AB7}">
            <xm:f>$B$22=daten!$A$4</xm:f>
            <x14:dxf>
              <fill>
                <patternFill>
                  <bgColor theme="9" tint="0.39994506668294322"/>
                </patternFill>
              </fill>
            </x14:dxf>
          </x14:cfRule>
          <x14:cfRule type="expression" priority="40" id="{2804CE9F-8E7A-44A2-AB32-3708D213AABB}">
            <xm:f>$B$22=daten!$A$3</xm:f>
            <x14:dxf>
              <fill>
                <patternFill>
                  <bgColor theme="7" tint="-0.24994659260841701"/>
                </patternFill>
              </fill>
            </x14:dxf>
          </x14:cfRule>
          <x14:cfRule type="expression" priority="41" id="{2B66D9F5-91BC-4086-B9E3-3BC681A13EEE}">
            <xm:f>$B$22=daten!$A$2</xm:f>
            <x14:dxf>
              <fill>
                <patternFill>
                  <bgColor theme="7" tint="0.59996337778862885"/>
                </patternFill>
              </fill>
            </x14:dxf>
          </x14:cfRule>
          <xm:sqref>B22</xm:sqref>
        </x14:conditionalFormatting>
        <x14:conditionalFormatting xmlns:xm="http://schemas.microsoft.com/office/excel/2006/main">
          <x14:cfRule type="expression" priority="32" id="{358D30F2-2BF9-449E-9578-2DFFFC65049B}">
            <xm:f>$B$23=daten!$A$6</xm:f>
            <x14:dxf>
              <font>
                <color theme="0"/>
              </font>
              <fill>
                <patternFill>
                  <bgColor rgb="FF00B050"/>
                </patternFill>
              </fill>
            </x14:dxf>
          </x14:cfRule>
          <x14:cfRule type="expression" priority="33" id="{7E9BDACB-DFE5-4E37-BCAC-5C9CF23E5D12}">
            <xm:f>$B$23=daten!$A$5</xm:f>
            <x14:dxf>
              <fill>
                <patternFill>
                  <bgColor rgb="FF66FF33"/>
                </patternFill>
              </fill>
            </x14:dxf>
          </x14:cfRule>
          <x14:cfRule type="expression" priority="34" id="{C8658638-3151-45D2-8EEA-C87562F89DD7}">
            <xm:f>$B$23=daten!$A$4</xm:f>
            <x14:dxf>
              <fill>
                <patternFill>
                  <bgColor theme="9" tint="0.39994506668294322"/>
                </patternFill>
              </fill>
            </x14:dxf>
          </x14:cfRule>
          <x14:cfRule type="expression" priority="35" id="{63D0C01B-9486-4521-9EB7-8836E0E99164}">
            <xm:f>$B$23=daten!$A$3</xm:f>
            <x14:dxf>
              <fill>
                <patternFill>
                  <bgColor theme="7" tint="-0.24994659260841701"/>
                </patternFill>
              </fill>
            </x14:dxf>
          </x14:cfRule>
          <x14:cfRule type="expression" priority="36" id="{70C717FD-DA62-4F6D-9755-650E2A68C7D9}">
            <xm:f>$B$23=daten!$A$2</xm:f>
            <x14:dxf>
              <fill>
                <patternFill>
                  <bgColor theme="7" tint="0.59996337778862885"/>
                </patternFill>
              </fill>
            </x14:dxf>
          </x14:cfRule>
          <xm:sqref>B23</xm:sqref>
        </x14:conditionalFormatting>
        <x14:conditionalFormatting xmlns:xm="http://schemas.microsoft.com/office/excel/2006/main">
          <x14:cfRule type="expression" priority="27" id="{7F405166-83EE-4141-83AA-782DEEF32368}">
            <xm:f>$B$27=daten!$A$6</xm:f>
            <x14:dxf>
              <font>
                <color theme="0"/>
              </font>
              <fill>
                <patternFill>
                  <bgColor rgb="FF00B050"/>
                </patternFill>
              </fill>
            </x14:dxf>
          </x14:cfRule>
          <x14:cfRule type="expression" priority="28" id="{A92A8A09-1C03-42C0-96BA-D87C76A8E197}">
            <xm:f>$B$27=daten!$A$5</xm:f>
            <x14:dxf>
              <fill>
                <patternFill>
                  <bgColor rgb="FF66FF33"/>
                </patternFill>
              </fill>
            </x14:dxf>
          </x14:cfRule>
          <x14:cfRule type="expression" priority="29" id="{47946127-CA4A-440B-944E-6D2922E4C75C}">
            <xm:f>$B$27=daten!$A$4</xm:f>
            <x14:dxf>
              <fill>
                <patternFill>
                  <bgColor theme="9" tint="0.39994506668294322"/>
                </patternFill>
              </fill>
            </x14:dxf>
          </x14:cfRule>
          <x14:cfRule type="expression" priority="30" id="{91EBA1AE-938C-4606-A087-2EB5E1D24045}">
            <xm:f>$B$27=daten!$A$3</xm:f>
            <x14:dxf>
              <fill>
                <patternFill>
                  <bgColor theme="7" tint="-0.24994659260841701"/>
                </patternFill>
              </fill>
            </x14:dxf>
          </x14:cfRule>
          <x14:cfRule type="expression" priority="31" id="{64C74EB0-6656-4F73-B92B-1AA70F0A27C8}">
            <xm:f>$B$27=daten!$A$2</xm:f>
            <x14:dxf>
              <fill>
                <patternFill>
                  <bgColor theme="7" tint="0.59996337778862885"/>
                </patternFill>
              </fill>
            </x14:dxf>
          </x14:cfRule>
          <xm:sqref>B27</xm:sqref>
        </x14:conditionalFormatting>
        <x14:conditionalFormatting xmlns:xm="http://schemas.microsoft.com/office/excel/2006/main">
          <x14:cfRule type="expression" priority="22" id="{D5D59C84-3598-4755-867D-E01E10B4DD08}">
            <xm:f>$B$28=daten!$A$6</xm:f>
            <x14:dxf>
              <font>
                <color theme="0"/>
              </font>
              <fill>
                <patternFill>
                  <bgColor rgb="FF00B050"/>
                </patternFill>
              </fill>
            </x14:dxf>
          </x14:cfRule>
          <x14:cfRule type="expression" priority="23" id="{8440AD7C-60C5-4F41-BD7D-8B5ED7852115}">
            <xm:f>$B$28=daten!$A$5</xm:f>
            <x14:dxf>
              <fill>
                <patternFill>
                  <bgColor rgb="FF66FF33"/>
                </patternFill>
              </fill>
            </x14:dxf>
          </x14:cfRule>
          <x14:cfRule type="expression" priority="24" id="{0A573D5A-57E1-4A2D-9226-CE5EC905B0C2}">
            <xm:f>$B$28=daten!$A$4</xm:f>
            <x14:dxf>
              <fill>
                <patternFill>
                  <bgColor theme="9" tint="0.39994506668294322"/>
                </patternFill>
              </fill>
            </x14:dxf>
          </x14:cfRule>
          <x14:cfRule type="expression" priority="25" id="{9F47651E-9ABA-465E-BD45-827C154EB1AE}">
            <xm:f>$B$28=daten!$A$3</xm:f>
            <x14:dxf>
              <fill>
                <patternFill>
                  <bgColor theme="7" tint="-0.24994659260841701"/>
                </patternFill>
              </fill>
            </x14:dxf>
          </x14:cfRule>
          <x14:cfRule type="expression" priority="26" id="{46DD7E18-5BAF-4775-957C-3D5EF4DC9E74}">
            <xm:f>$B$28=daten!$A$2</xm:f>
            <x14:dxf>
              <fill>
                <patternFill>
                  <bgColor theme="7" tint="0.59996337778862885"/>
                </patternFill>
              </fill>
            </x14:dxf>
          </x14:cfRule>
          <xm:sqref>B28</xm:sqref>
        </x14:conditionalFormatting>
        <x14:conditionalFormatting xmlns:xm="http://schemas.microsoft.com/office/excel/2006/main">
          <x14:cfRule type="expression" priority="17" id="{68FD3C2E-1912-44D7-8B25-8D568CD0A9E0}">
            <xm:f>$B$29=daten!$A$6</xm:f>
            <x14:dxf>
              <font>
                <color theme="0"/>
              </font>
              <fill>
                <patternFill>
                  <bgColor rgb="FF00B050"/>
                </patternFill>
              </fill>
            </x14:dxf>
          </x14:cfRule>
          <x14:cfRule type="expression" priority="18" id="{46A65192-E55B-496D-BEE4-50175BED3173}">
            <xm:f>$B$29=daten!$A$5</xm:f>
            <x14:dxf>
              <fill>
                <patternFill>
                  <bgColor rgb="FF66FF33"/>
                </patternFill>
              </fill>
            </x14:dxf>
          </x14:cfRule>
          <x14:cfRule type="expression" priority="19" id="{07527F4B-FA01-4437-B9C3-9F536AEE483F}">
            <xm:f>$B$29=daten!$A$4</xm:f>
            <x14:dxf>
              <fill>
                <patternFill>
                  <bgColor theme="9" tint="0.39994506668294322"/>
                </patternFill>
              </fill>
            </x14:dxf>
          </x14:cfRule>
          <x14:cfRule type="expression" priority="20" id="{64B6FE75-CB86-45EB-A623-A856CB073E71}">
            <xm:f>$B$29=daten!$A$3</xm:f>
            <x14:dxf>
              <fill>
                <patternFill>
                  <bgColor theme="7" tint="-0.24994659260841701"/>
                </patternFill>
              </fill>
            </x14:dxf>
          </x14:cfRule>
          <x14:cfRule type="expression" priority="21" id="{21CB4682-FF0C-4B9C-AD03-F9B65934FB4A}">
            <xm:f>$B$29=daten!$A$2</xm:f>
            <x14:dxf>
              <fill>
                <patternFill>
                  <bgColor theme="7" tint="0.59996337778862885"/>
                </patternFill>
              </fill>
            </x14:dxf>
          </x14:cfRule>
          <xm:sqref>B29</xm:sqref>
        </x14:conditionalFormatting>
        <x14:conditionalFormatting xmlns:xm="http://schemas.microsoft.com/office/excel/2006/main">
          <x14:cfRule type="expression" priority="12" id="{F5FC3075-6461-4D5B-B49E-CE3925192697}">
            <xm:f>$B$30=daten!$A$6</xm:f>
            <x14:dxf>
              <font>
                <color theme="0"/>
              </font>
              <fill>
                <patternFill>
                  <bgColor rgb="FF00B050"/>
                </patternFill>
              </fill>
            </x14:dxf>
          </x14:cfRule>
          <x14:cfRule type="expression" priority="13" id="{BBC4CD21-E4C5-4FFD-822F-68161DA6C252}">
            <xm:f>$B$30=daten!$A$5</xm:f>
            <x14:dxf>
              <fill>
                <patternFill>
                  <bgColor rgb="FF66FF33"/>
                </patternFill>
              </fill>
            </x14:dxf>
          </x14:cfRule>
          <x14:cfRule type="expression" priority="14" id="{D6239F31-2142-4F71-AC73-6E3EF5D1ECF5}">
            <xm:f>$B$30=daten!$A$4</xm:f>
            <x14:dxf>
              <fill>
                <patternFill>
                  <bgColor theme="9" tint="0.39994506668294322"/>
                </patternFill>
              </fill>
            </x14:dxf>
          </x14:cfRule>
          <x14:cfRule type="expression" priority="15" id="{25A474A4-A345-4DDB-B51C-1D222E41BA62}">
            <xm:f>$B$30=daten!$A$3</xm:f>
            <x14:dxf>
              <fill>
                <patternFill>
                  <bgColor theme="7" tint="-0.24994659260841701"/>
                </patternFill>
              </fill>
            </x14:dxf>
          </x14:cfRule>
          <x14:cfRule type="expression" priority="16" id="{4F5A62C4-7EC8-498F-A8B1-0F406DC3D490}">
            <xm:f>$B$30=daten!$A$2</xm:f>
            <x14:dxf>
              <fill>
                <patternFill>
                  <bgColor theme="7" tint="0.59996337778862885"/>
                </patternFill>
              </fill>
            </x14:dxf>
          </x14:cfRule>
          <xm:sqref>B30</xm:sqref>
        </x14:conditionalFormatting>
        <x14:conditionalFormatting xmlns:xm="http://schemas.microsoft.com/office/excel/2006/main">
          <x14:cfRule type="expression" priority="7" id="{A5D654D6-7C87-48FC-8DA2-56C350892679}">
            <xm:f>$B$31=daten!$A$6</xm:f>
            <x14:dxf>
              <font>
                <color theme="0"/>
              </font>
              <fill>
                <patternFill>
                  <bgColor rgb="FF00B050"/>
                </patternFill>
              </fill>
            </x14:dxf>
          </x14:cfRule>
          <x14:cfRule type="expression" priority="8" id="{C3B677BB-768B-4F09-9206-7B010531524D}">
            <xm:f>$B$31=daten!$A$5</xm:f>
            <x14:dxf>
              <fill>
                <patternFill>
                  <bgColor rgb="FF66FF33"/>
                </patternFill>
              </fill>
            </x14:dxf>
          </x14:cfRule>
          <x14:cfRule type="expression" priority="9" id="{5D8745B2-4DAD-4751-9872-CB07DB78C048}">
            <xm:f>$B$31=daten!$A$4</xm:f>
            <x14:dxf>
              <fill>
                <patternFill>
                  <bgColor theme="9" tint="0.39994506668294322"/>
                </patternFill>
              </fill>
            </x14:dxf>
          </x14:cfRule>
          <x14:cfRule type="expression" priority="10" id="{2879287E-06EF-4CE4-927E-6656FD5ABFE3}">
            <xm:f>$B$31=daten!$A$3</xm:f>
            <x14:dxf>
              <fill>
                <patternFill>
                  <bgColor theme="7" tint="-0.24994659260841701"/>
                </patternFill>
              </fill>
            </x14:dxf>
          </x14:cfRule>
          <x14:cfRule type="expression" priority="11" id="{628E7529-12DB-4F1A-ACF6-A70E15898366}">
            <xm:f>$B$31=daten!$A$2</xm:f>
            <x14:dxf>
              <fill>
                <patternFill>
                  <bgColor theme="7" tint="0.59996337778862885"/>
                </patternFill>
              </fill>
            </x14:dxf>
          </x14:cfRule>
          <xm:sqref>B31</xm:sqref>
        </x14:conditionalFormatting>
        <x14:conditionalFormatting xmlns:xm="http://schemas.microsoft.com/office/excel/2006/main">
          <x14:cfRule type="expression" priority="2" id="{8A296536-E1F7-4677-A98F-D04A87CA7547}">
            <xm:f>$B$2=daten!$A$6</xm:f>
            <x14:dxf>
              <font>
                <color theme="0"/>
              </font>
              <fill>
                <patternFill>
                  <bgColor rgb="FF00B050"/>
                </patternFill>
              </fill>
            </x14:dxf>
          </x14:cfRule>
          <x14:cfRule type="expression" priority="3" id="{B1B97D99-B57A-4FCC-BCB9-98FC24AEFDE0}">
            <xm:f>$B$2=daten!$A$5</xm:f>
            <x14:dxf>
              <fill>
                <patternFill>
                  <bgColor rgb="FF66FF33"/>
                </patternFill>
              </fill>
            </x14:dxf>
          </x14:cfRule>
          <x14:cfRule type="expression" priority="4" id="{040A6313-25B0-4509-9692-B03067FA040E}">
            <xm:f>$B$2=daten!$A$4</xm:f>
            <x14:dxf>
              <fill>
                <patternFill>
                  <bgColor theme="9" tint="0.59996337778862885"/>
                </patternFill>
              </fill>
            </x14:dxf>
          </x14:cfRule>
          <x14:cfRule type="expression" priority="5" id="{256E1E38-9356-47BF-A4CD-5B4A49043464}">
            <xm:f>$B$2=daten!$A$3</xm:f>
            <x14:dxf>
              <fill>
                <patternFill>
                  <bgColor theme="7" tint="-0.24994659260841701"/>
                </patternFill>
              </fill>
            </x14:dxf>
          </x14:cfRule>
          <x14:cfRule type="expression" priority="6" id="{6C893038-DC98-49C1-BF08-7AF996237B6A}">
            <xm:f>$B$2=daten!$A$2</xm:f>
            <x14:dxf>
              <fill>
                <patternFill>
                  <bgColor theme="7" tint="0.59996337778862885"/>
                </patternFill>
              </fill>
            </x14:dxf>
          </x14:cfRule>
          <xm:sqref>B2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E28"/>
  <sheetViews>
    <sheetView zoomScale="90" zoomScaleNormal="90" workbookViewId="0">
      <selection activeCell="A3" sqref="A3"/>
    </sheetView>
  </sheetViews>
  <sheetFormatPr defaultRowHeight="15" x14ac:dyDescent="0.25"/>
  <cols>
    <col min="1" max="1" width="40.85546875" style="6" customWidth="1"/>
    <col min="2" max="2" width="42.85546875" style="7" customWidth="1"/>
    <col min="3" max="3" width="45.28515625" style="7" customWidth="1"/>
    <col min="4" max="4" width="45.5703125" style="8" customWidth="1"/>
  </cols>
  <sheetData>
    <row r="1" spans="1:5" ht="24" customHeight="1" x14ac:dyDescent="0.25">
      <c r="A1" s="54" t="s">
        <v>16</v>
      </c>
      <c r="B1" s="55"/>
      <c r="C1" s="55"/>
      <c r="D1" s="55"/>
    </row>
    <row r="2" spans="1:5" ht="24" customHeight="1" x14ac:dyDescent="0.25">
      <c r="A2" s="53" t="s">
        <v>91</v>
      </c>
      <c r="B2" s="53" t="s">
        <v>5</v>
      </c>
      <c r="C2" s="53" t="s">
        <v>7</v>
      </c>
      <c r="D2" s="53" t="s">
        <v>93</v>
      </c>
    </row>
    <row r="3" spans="1:5" ht="180" x14ac:dyDescent="0.25">
      <c r="A3" s="16" t="s">
        <v>23</v>
      </c>
      <c r="B3" s="9" t="s">
        <v>26</v>
      </c>
      <c r="C3" s="9" t="s">
        <v>57</v>
      </c>
      <c r="D3" s="3" t="s">
        <v>74</v>
      </c>
      <c r="E3" s="13"/>
    </row>
    <row r="4" spans="1:5" ht="75" x14ac:dyDescent="0.25">
      <c r="A4" s="16" t="s">
        <v>24</v>
      </c>
      <c r="B4" s="9" t="s">
        <v>27</v>
      </c>
      <c r="C4" s="9" t="s">
        <v>58</v>
      </c>
      <c r="D4" s="3" t="s">
        <v>75</v>
      </c>
    </row>
    <row r="5" spans="1:5" ht="60" x14ac:dyDescent="0.25">
      <c r="A5" s="16" t="s">
        <v>25</v>
      </c>
      <c r="B5" s="9" t="s">
        <v>28</v>
      </c>
      <c r="C5" s="9" t="s">
        <v>59</v>
      </c>
      <c r="D5" s="10" t="s">
        <v>76</v>
      </c>
    </row>
    <row r="6" spans="1:5" x14ac:dyDescent="0.25">
      <c r="A6" s="14"/>
      <c r="B6" s="11"/>
      <c r="C6" s="11"/>
      <c r="D6" s="12"/>
    </row>
    <row r="7" spans="1:5" ht="37.5" customHeight="1" x14ac:dyDescent="0.25">
      <c r="A7" s="54" t="s">
        <v>20</v>
      </c>
      <c r="B7" s="55"/>
      <c r="C7" s="55"/>
      <c r="D7" s="55"/>
    </row>
    <row r="8" spans="1:5" ht="23.25" customHeight="1" x14ac:dyDescent="0.25">
      <c r="A8" s="53" t="s">
        <v>91</v>
      </c>
      <c r="B8" s="53" t="s">
        <v>5</v>
      </c>
      <c r="C8" s="53" t="s">
        <v>7</v>
      </c>
      <c r="D8" s="53" t="s">
        <v>93</v>
      </c>
    </row>
    <row r="9" spans="1:5" ht="75" x14ac:dyDescent="0.25">
      <c r="A9" s="33" t="s">
        <v>53</v>
      </c>
      <c r="B9" s="9" t="s">
        <v>29</v>
      </c>
      <c r="C9" s="9" t="s">
        <v>60</v>
      </c>
      <c r="D9" s="3" t="s">
        <v>77</v>
      </c>
    </row>
    <row r="10" spans="1:5" ht="210" x14ac:dyDescent="0.25">
      <c r="A10" s="33" t="s">
        <v>54</v>
      </c>
      <c r="B10" s="9" t="s">
        <v>30</v>
      </c>
      <c r="C10" s="9" t="s">
        <v>61</v>
      </c>
      <c r="D10" s="3" t="s">
        <v>78</v>
      </c>
    </row>
    <row r="11" spans="1:5" ht="120" x14ac:dyDescent="0.25">
      <c r="A11" s="33" t="s">
        <v>55</v>
      </c>
      <c r="B11" s="9" t="s">
        <v>31</v>
      </c>
      <c r="C11" s="9" t="s">
        <v>62</v>
      </c>
      <c r="D11" s="3" t="s">
        <v>79</v>
      </c>
    </row>
    <row r="12" spans="1:5" ht="165" x14ac:dyDescent="0.25">
      <c r="A12" s="33" t="s">
        <v>56</v>
      </c>
      <c r="B12" s="9" t="s">
        <v>32</v>
      </c>
      <c r="C12" s="9" t="s">
        <v>63</v>
      </c>
      <c r="D12" s="10" t="s">
        <v>80</v>
      </c>
    </row>
    <row r="13" spans="1:5" x14ac:dyDescent="0.25">
      <c r="A13" s="14"/>
      <c r="B13" s="11"/>
      <c r="C13" s="11"/>
      <c r="D13" s="12"/>
    </row>
    <row r="14" spans="1:5" ht="37.5" customHeight="1" x14ac:dyDescent="0.25">
      <c r="A14" s="54" t="s">
        <v>21</v>
      </c>
      <c r="B14" s="55"/>
      <c r="C14" s="55"/>
      <c r="D14" s="55"/>
    </row>
    <row r="15" spans="1:5" ht="24" customHeight="1" x14ac:dyDescent="0.25">
      <c r="A15" s="53" t="s">
        <v>91</v>
      </c>
      <c r="B15" s="53" t="s">
        <v>5</v>
      </c>
      <c r="C15" s="53" t="s">
        <v>7</v>
      </c>
      <c r="D15" s="53" t="s">
        <v>93</v>
      </c>
    </row>
    <row r="16" spans="1:5" ht="105" x14ac:dyDescent="0.25">
      <c r="A16" s="16" t="s">
        <v>35</v>
      </c>
      <c r="B16" s="9" t="s">
        <v>33</v>
      </c>
      <c r="C16" s="9" t="s">
        <v>64</v>
      </c>
      <c r="D16" s="3" t="s">
        <v>81</v>
      </c>
    </row>
    <row r="17" spans="1:4" ht="180" x14ac:dyDescent="0.25">
      <c r="A17" s="16" t="s">
        <v>36</v>
      </c>
      <c r="B17" s="9" t="s">
        <v>34</v>
      </c>
      <c r="C17" s="9" t="s">
        <v>65</v>
      </c>
      <c r="D17" s="3" t="s">
        <v>82</v>
      </c>
    </row>
    <row r="18" spans="1:4" ht="105" x14ac:dyDescent="0.25">
      <c r="A18" s="16" t="s">
        <v>37</v>
      </c>
      <c r="B18" s="9" t="s">
        <v>40</v>
      </c>
      <c r="C18" s="9" t="s">
        <v>66</v>
      </c>
      <c r="D18" s="3" t="s">
        <v>83</v>
      </c>
    </row>
    <row r="19" spans="1:4" ht="90" x14ac:dyDescent="0.25">
      <c r="A19" s="16" t="s">
        <v>38</v>
      </c>
      <c r="B19" s="9" t="s">
        <v>41</v>
      </c>
      <c r="C19" s="9" t="s">
        <v>67</v>
      </c>
      <c r="D19" s="10" t="s">
        <v>84</v>
      </c>
    </row>
    <row r="20" spans="1:4" ht="165" x14ac:dyDescent="0.25">
      <c r="A20" s="16" t="s">
        <v>39</v>
      </c>
      <c r="B20" s="9" t="s">
        <v>42</v>
      </c>
      <c r="C20" s="9" t="s">
        <v>68</v>
      </c>
      <c r="D20" s="10" t="s">
        <v>85</v>
      </c>
    </row>
    <row r="21" spans="1:4" x14ac:dyDescent="0.25">
      <c r="A21" s="14"/>
      <c r="B21" s="11"/>
      <c r="C21" s="11"/>
      <c r="D21" s="12"/>
    </row>
    <row r="22" spans="1:4" ht="23.25" customHeight="1" x14ac:dyDescent="0.25">
      <c r="A22" s="54" t="s">
        <v>22</v>
      </c>
      <c r="B22" s="55"/>
      <c r="C22" s="55"/>
      <c r="D22" s="55"/>
    </row>
    <row r="23" spans="1:4" ht="18.75" x14ac:dyDescent="0.25">
      <c r="A23" s="53" t="s">
        <v>91</v>
      </c>
      <c r="B23" s="53" t="s">
        <v>5</v>
      </c>
      <c r="C23" s="53" t="s">
        <v>7</v>
      </c>
      <c r="D23" s="53" t="s">
        <v>93</v>
      </c>
    </row>
    <row r="24" spans="1:4" ht="120" x14ac:dyDescent="0.25">
      <c r="A24" s="16" t="s">
        <v>43</v>
      </c>
      <c r="B24" s="9" t="s">
        <v>44</v>
      </c>
      <c r="C24" s="9" t="s">
        <v>69</v>
      </c>
      <c r="D24" s="3" t="s">
        <v>86</v>
      </c>
    </row>
    <row r="25" spans="1:4" ht="75" x14ac:dyDescent="0.25">
      <c r="A25" s="16" t="s">
        <v>45</v>
      </c>
      <c r="B25" s="9" t="s">
        <v>49</v>
      </c>
      <c r="C25" s="9" t="s">
        <v>70</v>
      </c>
      <c r="D25" s="3" t="s">
        <v>87</v>
      </c>
    </row>
    <row r="26" spans="1:4" ht="135" x14ac:dyDescent="0.25">
      <c r="A26" s="16" t="s">
        <v>46</v>
      </c>
      <c r="B26" s="9" t="s">
        <v>50</v>
      </c>
      <c r="C26" s="9" t="s">
        <v>71</v>
      </c>
      <c r="D26" s="10" t="s">
        <v>88</v>
      </c>
    </row>
    <row r="27" spans="1:4" ht="73.5" customHeight="1" x14ac:dyDescent="0.25">
      <c r="A27" s="16" t="s">
        <v>47</v>
      </c>
      <c r="B27" s="9" t="s">
        <v>51</v>
      </c>
      <c r="C27" s="9" t="s">
        <v>72</v>
      </c>
      <c r="D27" s="3" t="s">
        <v>89</v>
      </c>
    </row>
    <row r="28" spans="1:4" ht="60" x14ac:dyDescent="0.25">
      <c r="A28" s="16" t="s">
        <v>48</v>
      </c>
      <c r="B28" s="9" t="s">
        <v>52</v>
      </c>
      <c r="C28" s="9" t="s">
        <v>73</v>
      </c>
      <c r="D28" s="3" t="s">
        <v>90</v>
      </c>
    </row>
  </sheetData>
  <sheetProtection algorithmName="SHA-512" hashValue="uR2GfQP7UQ1GfyDHMLo3TWpC2Pk27sQzWH/Desg9Anx9Ul6hNVv+vYppXswm0HyWcWF3C9GOxrWDu/X3qYwbZw==" saltValue="aTC7KBK2ZgcHft8EJ78OGA==" spinCount="100000" sheet="1" objects="1" scenarios="1"/>
  <mergeCells count="4">
    <mergeCell ref="A1:D1"/>
    <mergeCell ref="A7:D7"/>
    <mergeCell ref="A14:D14"/>
    <mergeCell ref="A22:D22"/>
  </mergeCells>
  <pageMargins left="0.45" right="0.45" top="0.75" bottom="0.5" header="0.3" footer="0.3"/>
  <pageSetup scale="58"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Q53"/>
  <sheetViews>
    <sheetView workbookViewId="0">
      <selection activeCell="P1" sqref="P1"/>
    </sheetView>
  </sheetViews>
  <sheetFormatPr defaultRowHeight="15" x14ac:dyDescent="0.25"/>
  <cols>
    <col min="1" max="1" width="20.42578125" style="1" customWidth="1"/>
    <col min="5" max="5" width="24.85546875" customWidth="1"/>
    <col min="17" max="17" width="17.85546875" customWidth="1"/>
  </cols>
  <sheetData>
    <row r="1" spans="1:17" x14ac:dyDescent="0.25">
      <c r="A1" s="25" t="s">
        <v>3</v>
      </c>
      <c r="B1" s="22" t="s">
        <v>4</v>
      </c>
    </row>
    <row r="2" spans="1:17" ht="30" x14ac:dyDescent="0.25">
      <c r="A2" s="26" t="s">
        <v>2</v>
      </c>
      <c r="B2" s="27">
        <v>0</v>
      </c>
    </row>
    <row r="3" spans="1:17" ht="30" x14ac:dyDescent="0.25">
      <c r="A3" s="26" t="s">
        <v>6</v>
      </c>
      <c r="B3" s="27">
        <v>0</v>
      </c>
      <c r="E3" s="28" t="s">
        <v>1</v>
      </c>
    </row>
    <row r="4" spans="1:17" ht="15.75" x14ac:dyDescent="0.25">
      <c r="A4" s="17" t="s">
        <v>5</v>
      </c>
      <c r="B4" s="15">
        <v>1</v>
      </c>
      <c r="D4">
        <f>IF($E4=$A$1,"",IF($E4=$A$4,$B$4,IF($E4=$A$5,$B$5,IF($E4=$A$6,$B$6,IF($E4=$A$7,$B$7,0)))))</f>
        <v>0</v>
      </c>
      <c r="E4" s="2" t="str">
        <f>'Checkliste für die Bewertung'!$B6</f>
        <v>Bewertung nicht abgeschlossen</v>
      </c>
      <c r="H4" t="s">
        <v>0</v>
      </c>
      <c r="I4" s="24" t="str">
        <f>VLOOKUP(MIN(D4:D20), D4:E20, 2, 0)</f>
        <v>Bewertung nicht abgeschlossen</v>
      </c>
    </row>
    <row r="5" spans="1:17" x14ac:dyDescent="0.25">
      <c r="A5" s="17" t="s">
        <v>7</v>
      </c>
      <c r="B5" s="15">
        <v>2</v>
      </c>
      <c r="D5">
        <f>IF($E5=$A$1,"",IF($E5=$A$4,$B$4,IF($E5=$A$5,$B$5,IF($E5=$A$6,$B$6,IF($E5=$A$7,$B$7,0)))))</f>
        <v>0</v>
      </c>
      <c r="E5" s="2" t="str">
        <f>'Checkliste für die Bewertung'!$B7</f>
        <v>Bewertung nicht abgeschlossen</v>
      </c>
    </row>
    <row r="6" spans="1:17" x14ac:dyDescent="0.25">
      <c r="A6" s="17" t="s">
        <v>93</v>
      </c>
      <c r="B6" s="15">
        <v>3</v>
      </c>
      <c r="D6">
        <f>IF($E6=$A$1,"",IF($E6=$A$4,$B$4,IF($E6=$A$5,$B$5,IF($E6=$A$6,$B$6,IF($E6=$A$7,$B$7,0)))))</f>
        <v>0</v>
      </c>
      <c r="E6" s="2" t="str">
        <f>'Checkliste für die Bewertung'!$B8</f>
        <v>Bewertung nicht abgeschlossen</v>
      </c>
    </row>
    <row r="7" spans="1:17" x14ac:dyDescent="0.25">
      <c r="A7" s="17" t="s">
        <v>8</v>
      </c>
      <c r="B7" s="15">
        <v>4</v>
      </c>
      <c r="D7">
        <f>IF($E7=$A$1,"",IF($E7=$A$4,$B$4,IF($E7=$A$5,$B$5,IF($E7=$A$6,$B$6,IF($E7=$A$7,$B$7,0)))))</f>
        <v>0</v>
      </c>
      <c r="E7" s="2" t="str">
        <f>'Checkliste für die Bewertung'!B12</f>
        <v>Bewertung nicht abgeschlossen</v>
      </c>
      <c r="Q7" t="s">
        <v>11</v>
      </c>
    </row>
    <row r="8" spans="1:17" x14ac:dyDescent="0.25">
      <c r="D8">
        <f>IF($E8=$A$1,0,IF($E8=$A$4,$B$4,IF($E8=$A$5,$B$5,IF($E8=$A$6,$B$6,IF($E8=$A$7,$B$7,0)))))</f>
        <v>0</v>
      </c>
      <c r="E8" s="2" t="str">
        <f>'Checkliste für die Bewertung'!B13</f>
        <v>Bewertung nicht abgeschlossen</v>
      </c>
      <c r="Q8" t="s">
        <v>12</v>
      </c>
    </row>
    <row r="9" spans="1:17" x14ac:dyDescent="0.25">
      <c r="D9">
        <f t="shared" ref="D9:D20" si="0">IF($E9=$A$1,"",IF($E9=$A$4,$B$4,IF($E9=$A$5,$B$5,IF($E9=$A$6,$B$6,IF($E9=$A$7,$B$7,0)))))</f>
        <v>0</v>
      </c>
      <c r="E9" s="2" t="str">
        <f>'Checkliste für die Bewertung'!B14</f>
        <v>Bewertung nicht abgeschlossen</v>
      </c>
      <c r="Q9" t="s">
        <v>13</v>
      </c>
    </row>
    <row r="10" spans="1:17" x14ac:dyDescent="0.25">
      <c r="D10">
        <f t="shared" si="0"/>
        <v>0</v>
      </c>
      <c r="E10" s="2" t="str">
        <f>'Checkliste für die Bewertung'!B15</f>
        <v>Bewertung nicht abgeschlossen</v>
      </c>
      <c r="Q10" t="s">
        <v>13</v>
      </c>
    </row>
    <row r="11" spans="1:17" x14ac:dyDescent="0.25">
      <c r="D11">
        <f t="shared" si="0"/>
        <v>0</v>
      </c>
      <c r="E11" s="2" t="str">
        <f>'Checkliste für die Bewertung'!B19</f>
        <v>Bewertung nicht abgeschlossen</v>
      </c>
    </row>
    <row r="12" spans="1:17" x14ac:dyDescent="0.25">
      <c r="D12">
        <f t="shared" si="0"/>
        <v>0</v>
      </c>
      <c r="E12" s="2" t="str">
        <f>'Checkliste für die Bewertung'!B20</f>
        <v>Bewertung nicht abgeschlossen</v>
      </c>
    </row>
    <row r="13" spans="1:17" x14ac:dyDescent="0.25">
      <c r="D13">
        <f t="shared" si="0"/>
        <v>0</v>
      </c>
      <c r="E13" s="2" t="str">
        <f>'Checkliste für die Bewertung'!B21</f>
        <v>Bewertung nicht abgeschlossen</v>
      </c>
    </row>
    <row r="14" spans="1:17" x14ac:dyDescent="0.25">
      <c r="D14">
        <f t="shared" si="0"/>
        <v>0</v>
      </c>
      <c r="E14" s="2" t="str">
        <f>'Checkliste für die Bewertung'!B22</f>
        <v>Bewertung nicht abgeschlossen</v>
      </c>
    </row>
    <row r="15" spans="1:17" x14ac:dyDescent="0.25">
      <c r="D15">
        <f t="shared" si="0"/>
        <v>0</v>
      </c>
      <c r="E15" s="2" t="str">
        <f>'Checkliste für die Bewertung'!B23</f>
        <v>Bewertung nicht abgeschlossen</v>
      </c>
    </row>
    <row r="16" spans="1:17" x14ac:dyDescent="0.25">
      <c r="D16">
        <f t="shared" si="0"/>
        <v>0</v>
      </c>
      <c r="E16" s="2" t="str">
        <f>'Checkliste für die Bewertung'!B27</f>
        <v>Bewertung nicht abgeschlossen</v>
      </c>
    </row>
    <row r="17" spans="3:5" x14ac:dyDescent="0.25">
      <c r="D17">
        <f t="shared" si="0"/>
        <v>0</v>
      </c>
      <c r="E17" s="2" t="str">
        <f>'Checkliste für die Bewertung'!B28</f>
        <v>Bewertung nicht abgeschlossen</v>
      </c>
    </row>
    <row r="18" spans="3:5" x14ac:dyDescent="0.25">
      <c r="D18">
        <f t="shared" si="0"/>
        <v>0</v>
      </c>
      <c r="E18" s="2" t="str">
        <f>'Checkliste für die Bewertung'!B29</f>
        <v>Bewertung nicht abgeschlossen</v>
      </c>
    </row>
    <row r="19" spans="3:5" x14ac:dyDescent="0.25">
      <c r="D19">
        <f t="shared" si="0"/>
        <v>0</v>
      </c>
      <c r="E19" s="2" t="str">
        <f>'Checkliste für die Bewertung'!B30</f>
        <v>Bewertung nicht abgeschlossen</v>
      </c>
    </row>
    <row r="20" spans="3:5" x14ac:dyDescent="0.25">
      <c r="D20">
        <f t="shared" si="0"/>
        <v>0</v>
      </c>
      <c r="E20" s="2" t="str">
        <f>'Checkliste für die Bewertung'!B31</f>
        <v>Bewertung nicht abgeschlossen</v>
      </c>
    </row>
    <row r="21" spans="3:5" x14ac:dyDescent="0.25">
      <c r="E21" s="5"/>
    </row>
    <row r="22" spans="3:5" ht="48" customHeight="1" x14ac:dyDescent="0.25">
      <c r="C22" s="1" t="s">
        <v>10</v>
      </c>
      <c r="D22">
        <f>SUM(D4:D20)</f>
        <v>0</v>
      </c>
      <c r="E22" s="5"/>
    </row>
    <row r="23" spans="3:5" x14ac:dyDescent="0.25">
      <c r="E23" s="5"/>
    </row>
    <row r="24" spans="3:5" x14ac:dyDescent="0.25">
      <c r="E24" s="5"/>
    </row>
    <row r="25" spans="3:5" x14ac:dyDescent="0.25">
      <c r="E25" s="5"/>
    </row>
    <row r="26" spans="3:5" x14ac:dyDescent="0.25">
      <c r="E26" s="5"/>
    </row>
    <row r="27" spans="3:5" x14ac:dyDescent="0.25">
      <c r="E27" s="5"/>
    </row>
    <row r="28" spans="3:5" x14ac:dyDescent="0.25">
      <c r="E28" s="5"/>
    </row>
    <row r="29" spans="3:5" x14ac:dyDescent="0.25">
      <c r="E29" s="5"/>
    </row>
    <row r="30" spans="3:5" x14ac:dyDescent="0.25">
      <c r="E30" s="5"/>
    </row>
    <row r="31" spans="3:5" x14ac:dyDescent="0.25">
      <c r="C31" s="23" t="s">
        <v>9</v>
      </c>
      <c r="E31" s="5"/>
    </row>
    <row r="32" spans="3:5" x14ac:dyDescent="0.25">
      <c r="E32" s="5"/>
    </row>
    <row r="33" spans="5:5" x14ac:dyDescent="0.25">
      <c r="E33" s="5"/>
    </row>
    <row r="34" spans="5:5" x14ac:dyDescent="0.25">
      <c r="E34" s="5"/>
    </row>
    <row r="35" spans="5:5" x14ac:dyDescent="0.25">
      <c r="E35" s="5"/>
    </row>
    <row r="36" spans="5:5" x14ac:dyDescent="0.25">
      <c r="E36" s="5"/>
    </row>
    <row r="37" spans="5:5" x14ac:dyDescent="0.25">
      <c r="E37" s="5"/>
    </row>
    <row r="38" spans="5:5" x14ac:dyDescent="0.25">
      <c r="E38" s="5"/>
    </row>
    <row r="39" spans="5:5" x14ac:dyDescent="0.25">
      <c r="E39" s="5"/>
    </row>
    <row r="40" spans="5:5" x14ac:dyDescent="0.25">
      <c r="E40" s="5"/>
    </row>
    <row r="41" spans="5:5" x14ac:dyDescent="0.25">
      <c r="E41" s="5"/>
    </row>
    <row r="42" spans="5:5" x14ac:dyDescent="0.25">
      <c r="E42" s="5"/>
    </row>
    <row r="43" spans="5:5" x14ac:dyDescent="0.25">
      <c r="E43" s="5"/>
    </row>
    <row r="44" spans="5:5" x14ac:dyDescent="0.25">
      <c r="E44" s="5"/>
    </row>
    <row r="45" spans="5:5" x14ac:dyDescent="0.25">
      <c r="E45" s="5"/>
    </row>
    <row r="46" spans="5:5" x14ac:dyDescent="0.25">
      <c r="E46" s="5"/>
    </row>
    <row r="47" spans="5:5" x14ac:dyDescent="0.25">
      <c r="E47" s="5"/>
    </row>
    <row r="48" spans="5:5" x14ac:dyDescent="0.25">
      <c r="E48" s="5"/>
    </row>
    <row r="49" spans="5:5" x14ac:dyDescent="0.25">
      <c r="E49" s="5"/>
    </row>
    <row r="50" spans="5:5" x14ac:dyDescent="0.25">
      <c r="E50" s="5"/>
    </row>
    <row r="51" spans="5:5" x14ac:dyDescent="0.25">
      <c r="E51" s="5"/>
    </row>
    <row r="52" spans="5:5" x14ac:dyDescent="0.25">
      <c r="E52" s="5"/>
    </row>
    <row r="53" spans="5:5" x14ac:dyDescent="0.25">
      <c r="E53" s="5"/>
    </row>
  </sheetData>
  <sheetProtection algorithmName="SHA-512" hashValue="feKnAe0CCAjKwa/QMWC7XU4WzfbDrGHfee2klpfjWN/FwEfOMgOJOK5CYf/INspIYPIZlCqmFwyQ8reTvGmq0w==" saltValue="TrjppSXCMCVFuQz7eU70HQ==" spinCount="100000" sheet="1" objects="1" scenarios="1"/>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Checkliste für die Bewertung</vt:lpstr>
      <vt:lpstr>Anforderungen</vt:lpstr>
      <vt:lpstr>daten</vt:lpstr>
      <vt:lpstr>Level</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Randy Pittman</dc:creator>
  <cp:lastModifiedBy>Lerch, Denny</cp:lastModifiedBy>
  <cp:lastPrinted>2023-02-17T16:11:44Z</cp:lastPrinted>
  <dcterms:created xsi:type="dcterms:W3CDTF">2020-08-18T15:23:49Z</dcterms:created>
  <dcterms:modified xsi:type="dcterms:W3CDTF">2023-03-20T13:35:48Z</dcterms:modified>
</cp:coreProperties>
</file>