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haleyaldrich-my.sharepoint.com/personal/dlerch_haleyaldrich_com/Documents/M Drive/Business Development/Aerospace/IAEG/WG7/Translations/Final/For Publication/"/>
    </mc:Choice>
  </mc:AlternateContent>
  <xr:revisionPtr revIDLastSave="139" documentId="11_398DFDC2FA440E758F5A04D24DEC4FED2FDECA00" xr6:coauthVersionLast="47" xr6:coauthVersionMax="47" xr10:uidLastSave="{FD27F5A8-7FE0-4247-A7A9-3C40C86AD15D}"/>
  <bookViews>
    <workbookView xWindow="-120" yWindow="-120" windowWidth="29040" windowHeight="17640" xr2:uid="{00000000-000D-0000-FFFF-FFFF00000000}"/>
  </bookViews>
  <sheets>
    <sheet name="Lista de avaliaçao" sheetId="8" r:id="rId1"/>
    <sheet name="Estrutura de Requisitos" sheetId="6" r:id="rId2"/>
    <sheet name="dados" sheetId="7" state="hidden" r:id="rId3"/>
  </sheets>
  <definedNames>
    <definedName name="Level">dados!$A$2:$A$6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5" i="7"/>
  <c r="E6" i="7"/>
  <c r="E4" i="7"/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4" i="7"/>
  <c r="I4" i="7" l="1"/>
  <c r="D22" i="7"/>
  <c r="B2" i="8" l="1"/>
</calcChain>
</file>

<file path=xl/sharedStrings.xml><?xml version="1.0" encoding="utf-8"?>
<sst xmlns="http://schemas.openxmlformats.org/spreadsheetml/2006/main" count="160" uniqueCount="95">
  <si>
    <t>value=</t>
  </si>
  <si>
    <t>in progress</t>
  </si>
  <si>
    <t xml:space="preserve">not yet achieved </t>
  </si>
  <si>
    <t xml:space="preserve">not met </t>
  </si>
  <si>
    <t>Foundational not met</t>
  </si>
  <si>
    <t>Avaliação não completa</t>
  </si>
  <si>
    <t>realização determinada</t>
  </si>
  <si>
    <t>nível de realização</t>
  </si>
  <si>
    <t>Fundacional não atendida</t>
  </si>
  <si>
    <t>Avançado</t>
  </si>
  <si>
    <t>Líder</t>
  </si>
  <si>
    <t>Padrão Internacional</t>
  </si>
  <si>
    <t>Pontuação de maturidade</t>
  </si>
  <si>
    <t>Pontuação=</t>
  </si>
  <si>
    <t>Fundamental</t>
  </si>
  <si>
    <t xml:space="preserve">Nível de realização avaliado  = </t>
  </si>
  <si>
    <t xml:space="preserve">Estrutura de Maturidade Requisitos do SGA </t>
  </si>
  <si>
    <t>Alcance do Nível de Maturidade</t>
  </si>
  <si>
    <t>Evidência</t>
  </si>
  <si>
    <t>Observações</t>
  </si>
  <si>
    <t>Envolver a liderança e organizar</t>
  </si>
  <si>
    <t>Política/declaração ambiental</t>
  </si>
  <si>
    <t>Compromisso da liderança</t>
  </si>
  <si>
    <t>Funções e responsabilidades</t>
  </si>
  <si>
    <t>Monitorar requisitos, gerenciar risco e controlar o impacto</t>
  </si>
  <si>
    <t>Identificar, monitorar e administrar as obrigações de cumprimento ambiental</t>
  </si>
  <si>
    <t>Gerenciamento de oportunidades e riscos para aspectos ambientais e obrigações de cumprimento</t>
  </si>
  <si>
    <t>Planejamento e controle operacional</t>
  </si>
  <si>
    <t>Gestão de incidentes/emergências</t>
  </si>
  <si>
    <t>Gerenciar desempenho, comunicar e treinar</t>
  </si>
  <si>
    <t>Estabelecer objetivos, metas e programas ambientais</t>
  </si>
  <si>
    <t>Medir KPIs</t>
  </si>
  <si>
    <t>Comunicação/conscientização ambiental</t>
  </si>
  <si>
    <t>Treinamento/competência</t>
  </si>
  <si>
    <t>Documentação do SGA</t>
  </si>
  <si>
    <t>Gerir a conformidade e melhorar</t>
  </si>
  <si>
    <t>Avaliação da liderança</t>
  </si>
  <si>
    <t>Envolvimento do SGA do fornecedor</t>
  </si>
  <si>
    <t>Não conformidade e ação corretiva</t>
  </si>
  <si>
    <t>Avaliação de cumprimento e auditoria interna</t>
  </si>
  <si>
    <t>Melhoria</t>
  </si>
  <si>
    <t>Estrutura Seções</t>
  </si>
  <si>
    <r>
      <rPr>
        <b/>
        <u/>
        <sz val="11"/>
        <color theme="1"/>
        <rFont val="Calibri"/>
        <family val="2"/>
        <scheme val="minor"/>
      </rPr>
      <t>3.1.1:</t>
    </r>
    <r>
      <rPr>
        <sz val="11"/>
        <color theme="1"/>
        <rFont val="Calibri"/>
        <family val="2"/>
        <scheme val="minor"/>
      </rPr>
      <t xml:space="preserve"> Uma declaração publicamente disponível sobre o compromisso ambiental assinada/endossada pela Alta Direção e comunicada amplamente na empresa. A declaração inclui a descrição das operações e atividades às quais o SGA se aplica. </t>
    </r>
  </si>
  <si>
    <r>
      <rPr>
        <b/>
        <u/>
        <sz val="11"/>
        <color theme="1"/>
        <rFont val="Calibri"/>
        <family val="2"/>
        <scheme val="minor"/>
      </rPr>
      <t>3.1.2:</t>
    </r>
    <r>
      <rPr>
        <sz val="11"/>
        <color theme="1"/>
        <rFont val="Calibri"/>
        <family val="2"/>
        <scheme val="minor"/>
      </rPr>
      <t xml:space="preserve"> A Alta Direção garante que os recursos estejam disponíveis, a fim de assegurar a conformidade frente aos requisitos legais vigentes.</t>
    </r>
  </si>
  <si>
    <r>
      <rPr>
        <b/>
        <u/>
        <sz val="11"/>
        <color theme="1"/>
        <rFont val="Calibri"/>
        <family val="2"/>
        <scheme val="minor"/>
      </rPr>
      <t>3.1.3:</t>
    </r>
    <r>
      <rPr>
        <sz val="11"/>
        <color theme="1"/>
        <rFont val="Calibri"/>
        <family val="2"/>
        <scheme val="minor"/>
      </rPr>
      <t xml:space="preserve"> Identificação de funções e responsabilidades para garantir a conformidade em relação aos requisitos legais aplicáveis.</t>
    </r>
  </si>
  <si>
    <r>
      <rPr>
        <b/>
        <u/>
        <sz val="11"/>
        <color theme="1"/>
        <rFont val="Calibri"/>
        <family val="2"/>
        <scheme val="minor"/>
      </rPr>
      <t>3.2.1:</t>
    </r>
    <r>
      <rPr>
        <sz val="11"/>
        <color theme="1"/>
        <rFont val="Calibri"/>
        <family val="2"/>
        <scheme val="minor"/>
      </rPr>
      <t xml:space="preserve"> Todos requisitos legais ambientais aplicáveis são identificados, documentados e administrados como requisitos legais (segundo os §§ 6.1.3, 6.1.4 a) 2) e 6.1.4 b) da ISO 14001). </t>
    </r>
  </si>
  <si>
    <r>
      <rPr>
        <b/>
        <u/>
        <sz val="11"/>
        <color theme="1"/>
        <rFont val="Calibri"/>
        <family val="2"/>
        <scheme val="minor"/>
      </rPr>
      <t>3.2.2:</t>
    </r>
    <r>
      <rPr>
        <sz val="11"/>
        <color theme="1"/>
        <rFont val="Calibri"/>
        <family val="2"/>
        <scheme val="minor"/>
      </rPr>
      <t xml:space="preserve"> Os principais riscos ambientais são avaliados e gerenciados. Os riscos ambientais mais significativos (substanciais) para os negócios da empresa são identificados, documentados e reduzidos/controlados (exemplos: riscos associados a aspectos e impactos ambientais, inclusive a consideração das obrigações legais de cumprimento ambiental, e a assuntos como armazenamento de substâncias químicas, uso de substâncias perigosas, consumo de energia, consumo de água e geração/descarte de resíduos). </t>
    </r>
  </si>
  <si>
    <r>
      <rPr>
        <b/>
        <u/>
        <sz val="11"/>
        <color theme="1"/>
        <rFont val="Calibri"/>
        <family val="2"/>
        <scheme val="minor"/>
      </rPr>
      <t>3.2.3:</t>
    </r>
    <r>
      <rPr>
        <sz val="11"/>
        <color theme="1"/>
        <rFont val="Calibri"/>
        <family val="2"/>
        <scheme val="minor"/>
      </rPr>
      <t xml:space="preserve"> Controles são identificados e implementados frente aos riscos legais de cumprimento ambiental (segundo o § 8.1, alíneas 1-9, da ISO 14001).</t>
    </r>
  </si>
  <si>
    <r>
      <rPr>
        <b/>
        <u/>
        <sz val="11"/>
        <color theme="1"/>
        <rFont val="Calibri"/>
        <family val="2"/>
        <scheme val="minor"/>
      </rPr>
      <t>3.2.4:</t>
    </r>
    <r>
      <rPr>
        <sz val="11"/>
        <color theme="1"/>
        <rFont val="Calibri"/>
        <family val="2"/>
        <scheme val="minor"/>
      </rPr>
      <t xml:space="preserve"> Acordos formais são firmados para responder com efetividade a possíveis situações de emergência, em especial, àquelas que implicam em risco significativo de impacto ambiental. </t>
    </r>
  </si>
  <si>
    <r>
      <rPr>
        <b/>
        <u/>
        <sz val="11"/>
        <color theme="1"/>
        <rFont val="Calibri"/>
        <family val="2"/>
        <scheme val="minor"/>
      </rPr>
      <t>3.3.1:</t>
    </r>
    <r>
      <rPr>
        <sz val="11"/>
        <color theme="1"/>
        <rFont val="Calibri"/>
        <family val="2"/>
        <scheme val="minor"/>
      </rPr>
      <t xml:space="preserve"> Não há requisitos específicos em relação aos objetivos ambientais no SGA de fundamento, porém o aumento da conscientização acerca dos impactos ambientais reais e possíveis pode apoiar o processo de maturidade com vistas à definição de metas e ações de melhoria.</t>
    </r>
  </si>
  <si>
    <r>
      <rPr>
        <b/>
        <u/>
        <sz val="11"/>
        <color theme="1"/>
        <rFont val="Calibri"/>
        <family val="2"/>
        <scheme val="minor"/>
      </rPr>
      <t>3.3.2:</t>
    </r>
    <r>
      <rPr>
        <sz val="11"/>
        <color theme="1"/>
        <rFont val="Calibri"/>
        <family val="2"/>
        <scheme val="minor"/>
      </rPr>
      <t xml:space="preserve"> O monitoramento e a medição do desempenho em relação aos KPIs de fundamento do IAEG ocorrem na prática (consulte a seção 7), abordando questões como o consumo mínimo de energia/eletricidade, total de resíduos gerados, número de incidentes (p. ex., vazamentos), avisos de violação, multas e não cumprimento das obrigações legais de cumprimento. Consulte a seção 7 para mais detalhes. O monitoramento, a medição e a análise são realizados em conformidade com os requisitos legais, quando aplicável.  </t>
    </r>
  </si>
  <si>
    <r>
      <rPr>
        <b/>
        <u/>
        <sz val="11"/>
        <color theme="1"/>
        <rFont val="Calibri"/>
        <family val="2"/>
        <scheme val="minor"/>
      </rPr>
      <t>3.3.3: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As informações relevantes para o sistema de gestão ambiental são comunicadas internamente. A Alta Direção está ciente do compromisso e das responsabilidades do SGA.</t>
    </r>
  </si>
  <si>
    <r>
      <rPr>
        <b/>
        <u/>
        <sz val="11"/>
        <color theme="1"/>
        <rFont val="Calibri"/>
        <family val="2"/>
        <scheme val="minor"/>
      </rPr>
      <t>3.3.4:</t>
    </r>
    <r>
      <rPr>
        <sz val="11"/>
        <color theme="1"/>
        <rFont val="Calibri"/>
        <family val="2"/>
        <scheme val="minor"/>
      </rPr>
      <t xml:space="preserve"> Os funcionários responsáveis por atividades afetadas pelos requisitos legais ambientais recebem o treinamento e a competência necessários para atender aos requisitos no desempenho das suas responsabilidades.</t>
    </r>
  </si>
  <si>
    <r>
      <rPr>
        <b/>
        <u/>
        <sz val="11"/>
        <color theme="1"/>
        <rFont val="Calibri"/>
        <family val="2"/>
        <scheme val="minor"/>
      </rPr>
      <t>3.3.5:</t>
    </r>
    <r>
      <rPr>
        <sz val="11"/>
        <color theme="1"/>
        <rFont val="Calibri"/>
        <family val="2"/>
        <scheme val="minor"/>
      </rPr>
      <t xml:space="preserve"> A manutenção de registros/documentação está em conformidade com os requisitos legais. A documentação relevante referente ao SGA deve ser armazenada, como registros de medidas de desempenho em relação aos KPIs de fundamento, cópias de comunicados internos sobre informações do SGA e registros de treinamento de funcionários que desempenham atividades afetadas pelos requisitos legais ambientais.</t>
    </r>
  </si>
  <si>
    <r>
      <rPr>
        <b/>
        <u/>
        <sz val="11"/>
        <color theme="1"/>
        <rFont val="Calibri"/>
        <family val="2"/>
        <scheme val="minor"/>
      </rPr>
      <t>3.4.1:</t>
    </r>
    <r>
      <rPr>
        <sz val="11"/>
        <color theme="1"/>
        <rFont val="Calibri"/>
        <family val="2"/>
        <scheme val="minor"/>
      </rPr>
      <t xml:space="preserve"> A condição de cumprimento legal ambiental e o desempenho dos KPIs básicos são regularmente considerados nas pautas de reunião da Alta Direção.</t>
    </r>
  </si>
  <si>
    <r>
      <rPr>
        <b/>
        <u/>
        <sz val="11"/>
        <color theme="1"/>
        <rFont val="Calibri"/>
        <family val="2"/>
        <scheme val="minor"/>
      </rPr>
      <t>3.4.2:</t>
    </r>
    <r>
      <rPr>
        <sz val="11"/>
        <color theme="1"/>
        <rFont val="Calibri"/>
        <family val="2"/>
        <scheme val="minor"/>
      </rPr>
      <t xml:space="preserve"> Não há requisitos específicos para o envolvimento do SGA do fornecedor no SGA de fundamento, porém o diálogo com fornecedores sobre o SGA pode ser iniciado conforme o SGA avança em maturidade.</t>
    </r>
  </si>
  <si>
    <r>
      <rPr>
        <b/>
        <u/>
        <sz val="11"/>
        <color theme="1"/>
        <rFont val="Calibri"/>
        <family val="2"/>
        <scheme val="minor"/>
      </rPr>
      <t>3.4.3:</t>
    </r>
    <r>
      <rPr>
        <sz val="11"/>
        <color theme="1"/>
        <rFont val="Calibri"/>
        <family val="2"/>
        <scheme val="minor"/>
      </rPr>
      <t xml:space="preserve"> Há um processo em curso para corrigir não conformidades frente aos requisitos legais, reduzir impactos ambientais associados e evitar incidentes semelhantes no futuro. A documentação do processo e sua aplicação é retida. Os requisitos previstos no § 10.2 a) da ISO 14001 são atendidos. </t>
    </r>
  </si>
  <si>
    <r>
      <rPr>
        <b/>
        <u/>
        <sz val="11"/>
        <color theme="1"/>
        <rFont val="Calibri"/>
        <family val="2"/>
        <scheme val="minor"/>
      </rPr>
      <t>3.4.4:</t>
    </r>
    <r>
      <rPr>
        <sz val="11"/>
        <color theme="1"/>
        <rFont val="Calibri"/>
        <family val="2"/>
        <scheme val="minor"/>
      </rPr>
      <t xml:space="preserve"> O cumprimento dos requisitos legais ambientais é avaliado regularmente (segundo o § 9.1.2 da ISO 14001).</t>
    </r>
  </si>
  <si>
    <r>
      <rPr>
        <b/>
        <u/>
        <sz val="11"/>
        <color theme="1"/>
        <rFont val="Calibri"/>
        <family val="2"/>
        <scheme val="minor"/>
      </rPr>
      <t>3.4.5:</t>
    </r>
    <r>
      <rPr>
        <sz val="11"/>
        <color theme="1"/>
        <rFont val="Calibri"/>
        <family val="2"/>
        <scheme val="minor"/>
      </rPr>
      <t xml:space="preserve"> A maturidade do SGA aumenta progressivamente.</t>
    </r>
  </si>
  <si>
    <r>
      <rPr>
        <b/>
        <u/>
        <sz val="11"/>
        <color theme="1"/>
        <rFont val="Calibri"/>
        <family val="2"/>
        <scheme val="minor"/>
      </rPr>
      <t>4.1.1:</t>
    </r>
    <r>
      <rPr>
        <sz val="11"/>
        <color theme="1"/>
        <rFont val="Calibri"/>
        <family val="2"/>
        <scheme val="minor"/>
      </rPr>
      <t xml:space="preserve"> É estabelecida uma política ambiental que reflete os riscos e aspectos ambientais significativos da empresa. Ela deve ser atualizada conforme as mudanças no contexto da empresa (p. ex., negócios, produtos, instalações). Os requisitos nos termos do § 5.2 da ISO 14001 são atendidos, à exceção do § 5.2 e), que não é exigido neste nível de maturidade do SGA. O escopo do SGA deve ser estabelecido segundo os §§ 4.3 e 4.4 da ISO 14001.</t>
    </r>
  </si>
  <si>
    <r>
      <rPr>
        <b/>
        <u/>
        <sz val="11"/>
        <color theme="1"/>
        <rFont val="Calibri"/>
        <family val="2"/>
        <scheme val="minor"/>
      </rPr>
      <t>4.1.2:</t>
    </r>
    <r>
      <rPr>
        <sz val="11"/>
        <color theme="1"/>
        <rFont val="Calibri"/>
        <family val="2"/>
        <scheme val="minor"/>
      </rPr>
      <t xml:space="preserve"> Os líderes garantem a disponibilidade dos recursos e comunicam a importância da eficiência do SGA. Os requisitos previstos no § 5.1, alíneas a) a g), da ISO 14001 são atendidos.</t>
    </r>
  </si>
  <si>
    <r>
      <rPr>
        <b/>
        <u/>
        <sz val="11"/>
        <color theme="1"/>
        <rFont val="Calibri"/>
        <family val="2"/>
        <scheme val="minor"/>
      </rPr>
      <t>4.1.3:</t>
    </r>
    <r>
      <rPr>
        <sz val="11"/>
        <color theme="1"/>
        <rFont val="Calibri"/>
        <family val="2"/>
        <scheme val="minor"/>
      </rPr>
      <t xml:space="preserve"> A Alta Direção garante que as funções relevantes e as responsabilidades associadas aos elementos do SGA sejam atribuídas e comunicadas (segundo o § 5.3 da ISO 14001).</t>
    </r>
  </si>
  <si>
    <r>
      <rPr>
        <b/>
        <u/>
        <sz val="11"/>
        <color theme="1"/>
        <rFont val="Calibri"/>
        <family val="2"/>
        <scheme val="minor"/>
      </rPr>
      <t>4.2.1: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 identificação dos requisitos é ampliada além dos requisitos legais, a fim de incluir compromissos voluntários assumidos pela empresa (segundo o § 4.2 da ISO 14001).</t>
    </r>
  </si>
  <si>
    <r>
      <rPr>
        <b/>
        <u/>
        <sz val="11"/>
        <color theme="1"/>
        <rFont val="Calibri"/>
        <family val="2"/>
        <scheme val="minor"/>
      </rPr>
      <t>4.2.2:</t>
    </r>
    <r>
      <rPr>
        <sz val="11"/>
        <color theme="1"/>
        <rFont val="Calibri"/>
        <family val="2"/>
        <scheme val="minor"/>
      </rPr>
      <t xml:space="preserve">  Uma metodologia é desenvolvida e utilizada para identificar, avaliar e documentar plenamente as atividades, produtos e serviços da empresa, bem como os aspectos e impactos ambientais associados, com o intuito de determinar aqueles considerados significativos. A gestão de risco considera questões internas, externas e partes interessadas (p. ex., clientes). Os requisitos previstos nos §§ 4.1 e 6.1.1 a 6.1.4 da ISO 14001 são atendidos, à exceção da consideração de oportunidades e perspectiva de ciclo de vida, que não são exigidos neste nível de maturidade do SGA.</t>
    </r>
  </si>
  <si>
    <r>
      <rPr>
        <b/>
        <u/>
        <sz val="11"/>
        <color theme="1"/>
        <rFont val="Calibri"/>
        <family val="2"/>
        <scheme val="minor"/>
      </rPr>
      <t>4.2.3: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Há processos para atender aspectos ambientais significativos, de forma a controlar e minimizar impactos relacionados. Medidas para tal controle ou influência de processos terceirizados são adotadas. Os requisitos previstos no § 8.1 (alíneas 10 a 12)  da ISO 14001 são atendidos.</t>
    </r>
  </si>
  <si>
    <r>
      <rPr>
        <b/>
        <u/>
        <sz val="11"/>
        <color theme="1"/>
        <rFont val="Calibri"/>
        <family val="2"/>
        <scheme val="minor"/>
      </rPr>
      <t>4.2.4:</t>
    </r>
    <r>
      <rPr>
        <sz val="11"/>
        <color theme="1"/>
        <rFont val="Calibri"/>
        <family val="2"/>
        <scheme val="minor"/>
      </rPr>
      <t xml:space="preserve"> Há processos em curso para preparar e responder a todas as prováveis situações de emergência e para avaliar a eficácia da resposta a emergências. Um cronograma de testes de simulação é estabelecido considerando a probabilidade e a gravidade potencial do impacto, os simulados são praticados e as respostas são aperfeiçoadas conforme apropriado. Os requisitos previstos no § 8.2 da ISO 14001 são atendidos.</t>
    </r>
  </si>
  <si>
    <r>
      <rPr>
        <b/>
        <u/>
        <sz val="11"/>
        <color theme="1"/>
        <rFont val="Calibri"/>
        <family val="2"/>
        <scheme val="minor"/>
      </rPr>
      <t>4.3.1</t>
    </r>
    <r>
      <rPr>
        <sz val="11"/>
        <color theme="1"/>
        <rFont val="Calibri"/>
        <family val="2"/>
        <scheme val="minor"/>
      </rPr>
      <t xml:space="preserve"> Objetivos ambientais, metas de desempenho e ações para conquistá-los são desenvolvidos em relação aos impactos ambientais identificados como significativos através da avaliação dos aspectos de risco e ambientais (segundo o § 6.2 da ISO 14001).</t>
    </r>
  </si>
  <si>
    <r>
      <rPr>
        <b/>
        <u/>
        <sz val="11"/>
        <color theme="1"/>
        <rFont val="Calibri"/>
        <family val="2"/>
        <scheme val="minor"/>
      </rPr>
      <t>4.3.2:</t>
    </r>
    <r>
      <rPr>
        <sz val="11"/>
        <color theme="1"/>
        <rFont val="Calibri"/>
        <family val="2"/>
        <scheme val="minor"/>
      </rPr>
      <t xml:space="preserve"> O desempenho em relação aos objetivos ambientais estabelecidos e aos KPIs de nível avançado do IAEG (consulte a seção 7) são medidos, monitorados e analisados. Isso inclui emissões de gases do efeito estufa (greenhouse gases, GHG) (escopos 1 e 2). Os requisitos previstos no § 9.1.1 da ISO 14001 são atendidos. </t>
    </r>
  </si>
  <si>
    <r>
      <rPr>
        <b/>
        <u/>
        <sz val="11"/>
        <color theme="1"/>
        <rFont val="Calibri"/>
        <family val="2"/>
        <scheme val="minor"/>
      </rPr>
      <t>4.3.3:</t>
    </r>
    <r>
      <rPr>
        <sz val="11"/>
        <color theme="1"/>
        <rFont val="Calibri"/>
        <family val="2"/>
        <scheme val="minor"/>
      </rPr>
      <t xml:space="preserve"> A comunicação interna amplia-se de forma a incluir aspectos, desempenho e tendências ambientais significativos, e a comunicação estende-se aos contratados. Um processo de comunicação é estabelecido. Os requisitos previstos no § 6.1.2, alíneas 10-11,  e §§ 7.3, 7.4.1 e 7.4.2 da ISO 14001 são atendidos.</t>
    </r>
  </si>
  <si>
    <r>
      <rPr>
        <b/>
        <u/>
        <sz val="11"/>
        <color theme="1"/>
        <rFont val="Calibri"/>
        <family val="2"/>
        <scheme val="minor"/>
      </rPr>
      <t>4.3.4:</t>
    </r>
    <r>
      <rPr>
        <sz val="11"/>
        <color theme="1"/>
        <rFont val="Calibri"/>
        <family val="2"/>
        <scheme val="minor"/>
      </rPr>
      <t xml:space="preserve"> Funcionários com deveres relacionados ao SGA e aspectos ambientais significativos adquirem competência por meio de educação, treinamento e experiência (segundo o § 7.2 da ISO 14001).</t>
    </r>
  </si>
  <si>
    <r>
      <rPr>
        <b/>
        <u/>
        <sz val="11"/>
        <color theme="1"/>
        <rFont val="Calibri"/>
        <family val="2"/>
        <scheme val="minor"/>
      </rPr>
      <t>4.3.5:</t>
    </r>
    <r>
      <rPr>
        <sz val="11"/>
        <color theme="1"/>
        <rFont val="Calibri"/>
        <family val="2"/>
        <scheme val="minor"/>
      </rPr>
      <t xml:space="preserve"> Processos e controles são colocados em prática para documentar um SGA efetivo (segundo o § 7.5 da ISO 14001).</t>
    </r>
  </si>
  <si>
    <r>
      <rPr>
        <b/>
        <u/>
        <sz val="11"/>
        <color theme="1"/>
        <rFont val="Calibri"/>
        <family val="2"/>
        <scheme val="minor"/>
      </rPr>
      <t>4.4.1:</t>
    </r>
    <r>
      <rPr>
        <sz val="11"/>
        <color theme="1"/>
        <rFont val="Calibri"/>
        <family val="2"/>
        <scheme val="minor"/>
      </rPr>
      <t xml:space="preserve"> Os líderes executam regularmente a avaliação do seu próprio desempenho e conformidade ambiental em relação ao SGA. Os requisitos previstos no § 9.3 da ISO 14001 são atendidos, à exceção da consideração de oportunidades e melhoria contínua, que não são exigidos neste nível de maturidade do SGA.</t>
    </r>
  </si>
  <si>
    <r>
      <rPr>
        <b/>
        <u/>
        <sz val="11"/>
        <color theme="1"/>
        <rFont val="Calibri"/>
        <family val="2"/>
        <scheme val="minor"/>
      </rPr>
      <t>4.4.2:</t>
    </r>
    <r>
      <rPr>
        <sz val="11"/>
        <color theme="1"/>
        <rFont val="Calibri"/>
        <family val="2"/>
        <scheme val="minor"/>
      </rPr>
      <t xml:space="preserve"> Materiais de comunicação/conscientização são usados para educar os fornecedores acerca do valor dos sistemas de gestão ambiental. </t>
    </r>
  </si>
  <si>
    <r>
      <rPr>
        <b/>
        <u/>
        <sz val="11"/>
        <color theme="1"/>
        <rFont val="Calibri"/>
        <family val="2"/>
        <scheme val="minor"/>
      </rPr>
      <t>4.4.3:</t>
    </r>
    <r>
      <rPr>
        <sz val="11"/>
        <color theme="1"/>
        <rFont val="Calibri"/>
        <family val="2"/>
        <scheme val="minor"/>
      </rPr>
      <t xml:space="preserve"> Um processo é desenvolvido e implementado para proceder à análise de causa raiz e garantir uma abordagem proativa quanto à análise e investigação de incidentes. São realizadas as ações corretivas necessárias, e o SGA é revisado conforme necessário. A eficácia das ações corretivas é analisada. Os requisitos previstos no § 10.2 da ISO 14001 são atendidos. </t>
    </r>
  </si>
  <si>
    <r>
      <rPr>
        <b/>
        <u/>
        <sz val="11"/>
        <color theme="1"/>
        <rFont val="Calibri"/>
        <family val="2"/>
        <scheme val="minor"/>
      </rPr>
      <t>4.4.4:</t>
    </r>
    <r>
      <rPr>
        <sz val="11"/>
        <color theme="1"/>
        <rFont val="Calibri"/>
        <family val="2"/>
        <scheme val="minor"/>
      </rPr>
      <t xml:space="preserve"> Além dos requisitos legais, os elementos do SGA e outras obrigações de cumprimento ambiental são regularmente avaliados. </t>
    </r>
  </si>
  <si>
    <r>
      <rPr>
        <b/>
        <u/>
        <sz val="11"/>
        <color theme="1"/>
        <rFont val="Calibri"/>
        <family val="2"/>
        <scheme val="minor"/>
      </rPr>
      <t>4.4.5: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 SGA e o desempenho ambiental são melhorados através do estabelecimento e desempenho com foco na conquista dos objetivos e metas (segundo o § 10.1 da ISO 14001).</t>
    </r>
  </si>
  <si>
    <r>
      <rPr>
        <b/>
        <u/>
        <sz val="11"/>
        <color theme="1"/>
        <rFont val="Calibri"/>
        <family val="2"/>
        <scheme val="minor"/>
      </rPr>
      <t>5.1.1:</t>
    </r>
    <r>
      <rPr>
        <sz val="11"/>
        <color theme="1"/>
        <rFont val="Calibri"/>
        <family val="2"/>
        <scheme val="minor"/>
      </rPr>
      <t xml:space="preserve"> A política ambiental inclui um compromisso com a melhoria contínua. Os requisitos previstos no § 5.2 e) da ISO 14001 são atendidos.</t>
    </r>
  </si>
  <si>
    <r>
      <rPr>
        <b/>
        <u/>
        <sz val="11"/>
        <color theme="1"/>
        <rFont val="Calibri"/>
        <family val="2"/>
        <scheme val="minor"/>
      </rPr>
      <t>5.1.2:</t>
    </r>
    <r>
      <rPr>
        <sz val="11"/>
        <color theme="1"/>
        <rFont val="Calibri"/>
        <family val="2"/>
        <scheme val="minor"/>
      </rPr>
      <t xml:space="preserve"> Os líderes promovem a melhoria contínua e apoiam outras funções de gestão (segundo o § 5.1, alíneas h) e i), da ISO 14001).</t>
    </r>
  </si>
  <si>
    <r>
      <rPr>
        <b/>
        <u/>
        <sz val="11"/>
        <color theme="1"/>
        <rFont val="Calibri"/>
        <family val="2"/>
        <scheme val="minor"/>
      </rPr>
      <t>5.1.3:</t>
    </r>
    <r>
      <rPr>
        <sz val="11"/>
        <color theme="1"/>
        <rFont val="Calibri"/>
        <family val="2"/>
        <scheme val="minor"/>
      </rPr>
      <t xml:space="preserve"> Não há requisitos adicionais comparados ao nível avançado de maturidade do SGA.</t>
    </r>
  </si>
  <si>
    <r>
      <rPr>
        <b/>
        <u/>
        <sz val="11"/>
        <color theme="1"/>
        <rFont val="Calibri"/>
        <family val="2"/>
        <scheme val="minor"/>
      </rPr>
      <t>5.2.1: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As ações são integradas aos processos e avaliadas segundo a eficácia (segundo o § 6.1.4 b) da ISO 14001).</t>
    </r>
  </si>
  <si>
    <r>
      <rPr>
        <b/>
        <u/>
        <sz val="11"/>
        <color theme="1"/>
        <rFont val="Calibri"/>
        <family val="2"/>
        <scheme val="minor"/>
      </rPr>
      <t>5.2.2:</t>
    </r>
    <r>
      <rPr>
        <sz val="11"/>
        <color theme="1"/>
        <rFont val="Calibri"/>
        <family val="2"/>
        <scheme val="minor"/>
      </rPr>
      <t xml:space="preserve"> A avaliação é ampliada para incluir riscos e oportunidades, bem como uma perspectiva de ciclo de vida das atividades, produtos e serviços (segundo os §§ 6.1.1 e 6.1.2 da ISO 14001).</t>
    </r>
  </si>
  <si>
    <r>
      <rPr>
        <b/>
        <u/>
        <sz val="11"/>
        <color theme="1"/>
        <rFont val="Calibri"/>
        <family val="2"/>
        <scheme val="minor"/>
      </rPr>
      <t xml:space="preserve">5.2.3: </t>
    </r>
    <r>
      <rPr>
        <sz val="11"/>
        <color theme="1"/>
        <rFont val="Calibri"/>
        <family val="2"/>
        <scheme val="minor"/>
      </rPr>
      <t xml:space="preserve">Os aspectos e impactos ambientais são geridos e controlados segundo a perspectiva de ciclo de vida (segundo o § 8.1 da ISO 14001). </t>
    </r>
  </si>
  <si>
    <r>
      <rPr>
        <b/>
        <u/>
        <sz val="11"/>
        <color theme="1"/>
        <rFont val="Calibri"/>
        <family val="2"/>
        <scheme val="minor"/>
      </rPr>
      <t>5.2.4:</t>
    </r>
    <r>
      <rPr>
        <sz val="11"/>
        <color theme="1"/>
        <rFont val="Calibri"/>
        <family val="2"/>
        <scheme val="minor"/>
      </rPr>
      <t xml:space="preserve"> Não há requisitos adicionais comparados ao nível avançado de maturidade do SGA.</t>
    </r>
  </si>
  <si>
    <r>
      <rPr>
        <b/>
        <u/>
        <sz val="11"/>
        <color theme="1"/>
        <rFont val="Calibri"/>
        <family val="2"/>
        <scheme val="minor"/>
      </rPr>
      <t>5.3.1:</t>
    </r>
    <r>
      <rPr>
        <sz val="11"/>
        <color theme="1"/>
        <rFont val="Calibri"/>
        <family val="2"/>
        <scheme val="minor"/>
      </rPr>
      <t xml:space="preserve"> Objetivos ambientais, metas de desempenho e ações para conquistá-los são desenvolvidos a partir de uma perspectiva de ciclo de vida.</t>
    </r>
  </si>
  <si>
    <r>
      <rPr>
        <b/>
        <u/>
        <sz val="11"/>
        <color theme="1"/>
        <rFont val="Calibri"/>
        <family val="2"/>
        <scheme val="minor"/>
      </rPr>
      <t>5.3.2:</t>
    </r>
    <r>
      <rPr>
        <sz val="11"/>
        <color theme="1"/>
        <rFont val="Calibri"/>
        <family val="2"/>
        <scheme val="minor"/>
      </rPr>
      <t xml:space="preserve"> Os KPIs do nível líder do IAEG (consulte a seção 7) são medidos e monitorados conforme relevantes para as atividades comerciais da empresa. </t>
    </r>
  </si>
  <si>
    <r>
      <rPr>
        <b/>
        <u/>
        <sz val="11"/>
        <color theme="1"/>
        <rFont val="Calibri"/>
        <family val="2"/>
        <scheme val="minor"/>
      </rPr>
      <t>5.3.3:</t>
    </r>
    <r>
      <rPr>
        <sz val="11"/>
        <color theme="1"/>
        <rFont val="Calibri"/>
        <family val="2"/>
        <scheme val="minor"/>
      </rPr>
      <t xml:space="preserve"> A comunicação externa referente ao SGA, com a inclusão do desempenho e de aspectos ambientais significativos, é realizada considerando as necessidades e expectativas das partes interessadas. Os requisitos previstos no parágrafo § 7.4.3 da ISO 14001 são atendidos.</t>
    </r>
  </si>
  <si>
    <r>
      <rPr>
        <b/>
        <u/>
        <sz val="11"/>
        <color theme="1"/>
        <rFont val="Calibri"/>
        <family val="2"/>
        <scheme val="minor"/>
      </rPr>
      <t>5.3.4:</t>
    </r>
    <r>
      <rPr>
        <sz val="11"/>
        <color theme="1"/>
        <rFont val="Calibri"/>
        <family val="2"/>
        <scheme val="minor"/>
      </rPr>
      <t xml:space="preserve"> Não há requisitos adicionais comparados ao nível avançado de maturidade do SGA.</t>
    </r>
  </si>
  <si>
    <r>
      <rPr>
        <b/>
        <u/>
        <sz val="11"/>
        <color theme="1"/>
        <rFont val="Calibri"/>
        <family val="2"/>
        <scheme val="minor"/>
      </rPr>
      <t xml:space="preserve">5.3.5: </t>
    </r>
    <r>
      <rPr>
        <sz val="11"/>
        <color theme="1"/>
        <rFont val="Calibri"/>
        <family val="2"/>
        <scheme val="minor"/>
      </rPr>
      <t>Não há requisitos adicionais comparados ao nível avançado de maturidade do SGA.</t>
    </r>
  </si>
  <si>
    <r>
      <rPr>
        <b/>
        <sz val="11"/>
        <color theme="1"/>
        <rFont val="Calibri"/>
        <family val="2"/>
        <scheme val="minor"/>
      </rPr>
      <t xml:space="preserve">5.4.1: </t>
    </r>
    <r>
      <rPr>
        <sz val="11"/>
        <color theme="1"/>
        <rFont val="Calibri"/>
        <family val="2"/>
        <scheme val="minor"/>
      </rPr>
      <t>As avaliações da liderança abordam riscos e oportunidades, inclusive oportunidades de melhoria contínua. Os requisitos previstos no § 9.3 da ISO 14001 são atendidos.</t>
    </r>
  </si>
  <si>
    <r>
      <rPr>
        <b/>
        <u/>
        <sz val="11"/>
        <color theme="1"/>
        <rFont val="Calibri"/>
        <family val="2"/>
        <scheme val="minor"/>
      </rPr>
      <t>5.4.2:</t>
    </r>
    <r>
      <rPr>
        <sz val="11"/>
        <color theme="1"/>
        <rFont val="Calibri"/>
        <family val="2"/>
        <scheme val="minor"/>
      </rPr>
      <t xml:space="preserve"> Materiais de comunicação/conscientização são usados para estimular fornecedores a implementar um SGA.</t>
    </r>
  </si>
  <si>
    <r>
      <rPr>
        <b/>
        <u/>
        <sz val="11"/>
        <color theme="1"/>
        <rFont val="Calibri"/>
        <family val="2"/>
        <scheme val="minor"/>
      </rPr>
      <t>5.4.3:</t>
    </r>
    <r>
      <rPr>
        <sz val="11"/>
        <color theme="1"/>
        <rFont val="Calibri"/>
        <family val="2"/>
        <scheme val="minor"/>
      </rPr>
      <t xml:space="preserve"> Não há requisitos adicionais comparados ao nível avançado de maturidade do SGA. </t>
    </r>
  </si>
  <si>
    <r>
      <rPr>
        <b/>
        <u/>
        <sz val="11"/>
        <color theme="1"/>
        <rFont val="Calibri"/>
        <family val="2"/>
        <scheme val="minor"/>
      </rPr>
      <t>5.4.4:</t>
    </r>
    <r>
      <rPr>
        <sz val="11"/>
        <color theme="1"/>
        <rFont val="Calibri"/>
        <family val="2"/>
        <scheme val="minor"/>
      </rPr>
      <t xml:space="preserve"> Um programa de auditoria interna é estabelecido, o qual analisa todos os elementos do SGA, além de focar nos impactos ambientais substanciais e em áreas de não conformidade (segundo o § 9.2 da ISO 14001).</t>
    </r>
  </si>
  <si>
    <r>
      <rPr>
        <b/>
        <u/>
        <sz val="11"/>
        <color theme="1"/>
        <rFont val="Calibri"/>
        <family val="2"/>
        <scheme val="minor"/>
      </rPr>
      <t>5.4.5:</t>
    </r>
    <r>
      <rPr>
        <sz val="11"/>
        <color theme="1"/>
        <rFont val="Calibri"/>
        <family val="2"/>
        <scheme val="minor"/>
      </rPr>
      <t xml:space="preserve"> A organização melhora a eficácia do SGA continuamente para aperfeiçoar o desempenho ambiental a partir de uma perspectiva de ciclo de vida (segundo o § 10.3 da ISO 14001).</t>
    </r>
  </si>
  <si>
    <t xml:space="preserve">Valor </t>
  </si>
  <si>
    <t>Nome do avaliador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</si>
</sst>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Arial Black"/>
      <family val="2"/>
    </font>
    <font>
      <sz val="12"/>
      <color rgb="FF0A010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rgb="FF00966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4" borderId="0" xfId="0" applyFill="1" applyAlignment="1">
      <alignment wrapText="1"/>
    </xf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4" borderId="0" xfId="1" applyFill="1" applyBorder="1" applyAlignment="1">
      <alignment wrapText="1"/>
    </xf>
    <xf numFmtId="0" fontId="0" fillId="4" borderId="0" xfId="0" applyFill="1" applyBorder="1"/>
    <xf numFmtId="0" fontId="0" fillId="4" borderId="0" xfId="0" applyFill="1"/>
    <xf numFmtId="0" fontId="0" fillId="2" borderId="1" xfId="0" applyFill="1" applyBorder="1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2" borderId="0" xfId="0" applyFill="1"/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4" borderId="15" xfId="0" applyFill="1" applyBorder="1"/>
    <xf numFmtId="0" fontId="0" fillId="4" borderId="16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0" borderId="8" xfId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10" fillId="7" borderId="1" xfId="0" applyFont="1" applyFill="1" applyBorder="1" applyAlignment="1">
      <alignment horizontal="right" wrapText="1"/>
    </xf>
    <xf numFmtId="0" fontId="11" fillId="7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/>
    <xf numFmtId="0" fontId="7" fillId="8" borderId="9" xfId="0" applyFont="1" applyFill="1" applyBorder="1"/>
    <xf numFmtId="0" fontId="7" fillId="8" borderId="10" xfId="0" applyFont="1" applyFill="1" applyBorder="1"/>
    <xf numFmtId="0" fontId="7" fillId="8" borderId="11" xfId="0" applyFont="1" applyFill="1" applyBorder="1"/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0"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66FF33"/>
      <color rgb="FF00966C"/>
      <color rgb="FF00863D"/>
      <color rgb="FFCCFF33"/>
      <color rgb="FF00FF00"/>
      <color rgb="FF2DC618"/>
      <color rgb="FF0D6D1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0</xdr:row>
      <xdr:rowOff>560255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54CBB-F463-4A22-8644-C7B273C2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5500" cy="56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34"/>
  <sheetViews>
    <sheetView tabSelected="1" zoomScale="110" zoomScaleNormal="110" workbookViewId="0">
      <selection activeCell="D2" sqref="D2"/>
    </sheetView>
  </sheetViews>
  <sheetFormatPr defaultRowHeight="15" x14ac:dyDescent="0.25"/>
  <cols>
    <col min="1" max="1" width="55.7109375" style="1" customWidth="1"/>
    <col min="2" max="2" width="31.7109375" customWidth="1"/>
    <col min="3" max="3" width="51.28515625" customWidth="1"/>
    <col min="4" max="4" width="50.28515625" style="1" customWidth="1"/>
    <col min="7" max="7" width="9.140625" customWidth="1"/>
  </cols>
  <sheetData>
    <row r="1" spans="1:4" ht="46.5" customHeight="1" x14ac:dyDescent="0.25">
      <c r="A1" s="44"/>
      <c r="B1" s="45"/>
    </row>
    <row r="2" spans="1:4" ht="18.75" x14ac:dyDescent="0.3">
      <c r="A2" s="41" t="s">
        <v>15</v>
      </c>
      <c r="B2" s="42" t="str">
        <f>dados!I4</f>
        <v>Avaliação não completa</v>
      </c>
      <c r="C2" s="43" t="s">
        <v>94</v>
      </c>
      <c r="D2" s="40"/>
    </row>
    <row r="3" spans="1:4" ht="15.75" thickBot="1" x14ac:dyDescent="0.3">
      <c r="B3" s="18"/>
    </row>
    <row r="4" spans="1:4" ht="22.5" x14ac:dyDescent="0.45">
      <c r="A4" s="46" t="s">
        <v>20</v>
      </c>
      <c r="B4" s="47"/>
      <c r="C4" s="47"/>
      <c r="D4" s="48"/>
    </row>
    <row r="5" spans="1:4" ht="32.25" thickBot="1" x14ac:dyDescent="0.3">
      <c r="A5" s="49" t="s">
        <v>16</v>
      </c>
      <c r="B5" s="50" t="s">
        <v>17</v>
      </c>
      <c r="C5" s="50" t="s">
        <v>18</v>
      </c>
      <c r="D5" s="51" t="s">
        <v>19</v>
      </c>
    </row>
    <row r="6" spans="1:4" x14ac:dyDescent="0.25">
      <c r="A6" s="38" t="s">
        <v>21</v>
      </c>
      <c r="B6" s="32" t="s">
        <v>5</v>
      </c>
      <c r="C6" s="33"/>
      <c r="D6" s="34"/>
    </row>
    <row r="7" spans="1:4" x14ac:dyDescent="0.25">
      <c r="A7" s="39" t="s">
        <v>22</v>
      </c>
      <c r="B7" s="32" t="s">
        <v>5</v>
      </c>
      <c r="C7" s="28"/>
      <c r="D7" s="29"/>
    </row>
    <row r="8" spans="1:4" ht="15.75" thickBot="1" x14ac:dyDescent="0.3">
      <c r="A8" s="39" t="s">
        <v>23</v>
      </c>
      <c r="B8" s="32" t="s">
        <v>5</v>
      </c>
      <c r="C8" s="30"/>
      <c r="D8" s="29"/>
    </row>
    <row r="9" spans="1:4" ht="15.75" thickBot="1" x14ac:dyDescent="0.3">
      <c r="A9" s="19"/>
      <c r="B9" s="20"/>
      <c r="C9" s="35"/>
      <c r="D9" s="36"/>
    </row>
    <row r="10" spans="1:4" ht="22.5" customHeight="1" x14ac:dyDescent="0.45">
      <c r="A10" s="46" t="s">
        <v>24</v>
      </c>
      <c r="B10" s="47"/>
      <c r="C10" s="47"/>
      <c r="D10" s="48"/>
    </row>
    <row r="11" spans="1:4" ht="32.25" thickBot="1" x14ac:dyDescent="0.3">
      <c r="A11" s="49" t="s">
        <v>16</v>
      </c>
      <c r="B11" s="50" t="s">
        <v>17</v>
      </c>
      <c r="C11" s="50" t="s">
        <v>18</v>
      </c>
      <c r="D11" s="51" t="s">
        <v>19</v>
      </c>
    </row>
    <row r="12" spans="1:4" ht="35.25" customHeight="1" x14ac:dyDescent="0.25">
      <c r="A12" s="38" t="s">
        <v>25</v>
      </c>
      <c r="B12" s="32" t="s">
        <v>5</v>
      </c>
      <c r="C12" s="33"/>
      <c r="D12" s="34"/>
    </row>
    <row r="13" spans="1:4" ht="30" x14ac:dyDescent="0.25">
      <c r="A13" s="39" t="s">
        <v>26</v>
      </c>
      <c r="B13" s="32" t="s">
        <v>5</v>
      </c>
      <c r="C13" s="28"/>
      <c r="D13" s="29"/>
    </row>
    <row r="14" spans="1:4" x14ac:dyDescent="0.25">
      <c r="A14" s="39" t="s">
        <v>27</v>
      </c>
      <c r="B14" s="32" t="s">
        <v>5</v>
      </c>
      <c r="C14" s="28"/>
      <c r="D14" s="29"/>
    </row>
    <row r="15" spans="1:4" x14ac:dyDescent="0.25">
      <c r="A15" s="39" t="s">
        <v>28</v>
      </c>
      <c r="B15" s="32" t="s">
        <v>5</v>
      </c>
      <c r="C15" s="28"/>
      <c r="D15" s="29"/>
    </row>
    <row r="16" spans="1:4" ht="15.75" thickBot="1" x14ac:dyDescent="0.3">
      <c r="A16" s="4"/>
      <c r="B16" s="21"/>
      <c r="C16" s="21"/>
      <c r="D16" s="37"/>
    </row>
    <row r="17" spans="1:4" ht="27" customHeight="1" x14ac:dyDescent="0.45">
      <c r="A17" s="46" t="s">
        <v>29</v>
      </c>
      <c r="B17" s="47"/>
      <c r="C17" s="47"/>
      <c r="D17" s="48"/>
    </row>
    <row r="18" spans="1:4" ht="32.25" thickBot="1" x14ac:dyDescent="0.3">
      <c r="A18" s="49" t="s">
        <v>16</v>
      </c>
      <c r="B18" s="50" t="s">
        <v>17</v>
      </c>
      <c r="C18" s="50" t="s">
        <v>18</v>
      </c>
      <c r="D18" s="51" t="s">
        <v>19</v>
      </c>
    </row>
    <row r="19" spans="1:4" x14ac:dyDescent="0.25">
      <c r="A19" s="38" t="s">
        <v>30</v>
      </c>
      <c r="B19" s="32" t="s">
        <v>5</v>
      </c>
      <c r="C19" s="33"/>
      <c r="D19" s="34"/>
    </row>
    <row r="20" spans="1:4" x14ac:dyDescent="0.25">
      <c r="A20" s="39" t="s">
        <v>31</v>
      </c>
      <c r="B20" s="32" t="s">
        <v>5</v>
      </c>
      <c r="C20" s="28"/>
      <c r="D20" s="29"/>
    </row>
    <row r="21" spans="1:4" x14ac:dyDescent="0.25">
      <c r="A21" s="39" t="s">
        <v>32</v>
      </c>
      <c r="B21" s="32" t="s">
        <v>5</v>
      </c>
      <c r="C21" s="28"/>
      <c r="D21" s="29"/>
    </row>
    <row r="22" spans="1:4" x14ac:dyDescent="0.25">
      <c r="A22" s="39" t="s">
        <v>33</v>
      </c>
      <c r="B22" s="32" t="s">
        <v>5</v>
      </c>
      <c r="C22" s="28"/>
      <c r="D22" s="29"/>
    </row>
    <row r="23" spans="1:4" x14ac:dyDescent="0.25">
      <c r="A23" s="39" t="s">
        <v>34</v>
      </c>
      <c r="B23" s="32" t="s">
        <v>5</v>
      </c>
      <c r="C23" s="28"/>
      <c r="D23" s="29"/>
    </row>
    <row r="24" spans="1:4" ht="15.75" thickBot="1" x14ac:dyDescent="0.3">
      <c r="A24" s="4"/>
      <c r="B24" s="21"/>
      <c r="C24" s="21"/>
      <c r="D24" s="37"/>
    </row>
    <row r="25" spans="1:4" ht="24.75" customHeight="1" x14ac:dyDescent="0.45">
      <c r="A25" s="46" t="s">
        <v>35</v>
      </c>
      <c r="B25" s="47"/>
      <c r="C25" s="47"/>
      <c r="D25" s="48"/>
    </row>
    <row r="26" spans="1:4" ht="32.25" thickBot="1" x14ac:dyDescent="0.3">
      <c r="A26" s="49" t="s">
        <v>16</v>
      </c>
      <c r="B26" s="50" t="s">
        <v>17</v>
      </c>
      <c r="C26" s="50" t="s">
        <v>18</v>
      </c>
      <c r="D26" s="51" t="s">
        <v>19</v>
      </c>
    </row>
    <row r="27" spans="1:4" x14ac:dyDescent="0.25">
      <c r="A27" s="38" t="s">
        <v>36</v>
      </c>
      <c r="B27" s="32" t="s">
        <v>5</v>
      </c>
      <c r="C27" s="33"/>
      <c r="D27" s="34"/>
    </row>
    <row r="28" spans="1:4" x14ac:dyDescent="0.25">
      <c r="A28" s="39" t="s">
        <v>37</v>
      </c>
      <c r="B28" s="32" t="s">
        <v>5</v>
      </c>
      <c r="C28" s="28"/>
      <c r="D28" s="29"/>
    </row>
    <row r="29" spans="1:4" x14ac:dyDescent="0.25">
      <c r="A29" s="39" t="s">
        <v>38</v>
      </c>
      <c r="B29" s="32" t="s">
        <v>5</v>
      </c>
      <c r="C29" s="28"/>
      <c r="D29" s="29"/>
    </row>
    <row r="30" spans="1:4" x14ac:dyDescent="0.25">
      <c r="A30" s="39" t="s">
        <v>39</v>
      </c>
      <c r="B30" s="32" t="s">
        <v>5</v>
      </c>
      <c r="C30" s="28"/>
      <c r="D30" s="29"/>
    </row>
    <row r="31" spans="1:4" x14ac:dyDescent="0.25">
      <c r="A31" s="39" t="s">
        <v>40</v>
      </c>
      <c r="B31" s="32" t="s">
        <v>5</v>
      </c>
      <c r="C31" s="28"/>
      <c r="D31" s="29"/>
    </row>
    <row r="34" spans="4:4" x14ac:dyDescent="0.25">
      <c r="D34"/>
    </row>
  </sheetData>
  <sheetProtection algorithmName="SHA-512" hashValue="VOjQIW65U/aoUGKrc4RWq3d9UP4Kvx6FjPJ5Ev+ssdZY5gcr4CxdT5ruqUtVoz7EAKbrlvYNmprT3NWn+OJ72A==" saltValue="gxJzHHW5BqH31bobzdztaA==" spinCount="100000" sheet="1" selectLockedCells="1"/>
  <dataValidations count="2">
    <dataValidation type="list" allowBlank="1" showInputMessage="1" showErrorMessage="1" sqref="B19:B23 B12:B15 B27:B31 B6:B8" xr:uid="{00000000-0002-0000-0000-000000000000}">
      <formula1>Level</formula1>
    </dataValidation>
    <dataValidation type="list" allowBlank="1" showInputMessage="1" showErrorMessage="1" sqref="B9" xr:uid="{00000000-0002-0000-0000-000001000000}">
      <formula1>#REF!</formula1>
    </dataValidation>
  </dataValidations>
  <hyperlinks>
    <hyperlink ref="A6" location="'Estrutura de Requisitos'!A3" display="Política/declaração ambiental" xr:uid="{152ED696-655C-4F9D-B086-5523797AA990}"/>
    <hyperlink ref="A7" location="'Estrutura de Requisitos'!A4" display="Compromisso da liderança" xr:uid="{2194707E-74E6-4ED1-A87F-011B726B9342}"/>
    <hyperlink ref="A8" location="'Estrutura de Requisitos'!A5" display="Funções e responsabilidades" xr:uid="{B73A5A1B-9E9B-4ABC-94BE-A7412F24BB7A}"/>
    <hyperlink ref="A12" location="'Estrutura de Requisitos'!A9" display="Identificar, monitorar e administrar as obrigações de cumprimento ambiental" xr:uid="{0182D33A-6240-451C-9808-7514B2D539D0}"/>
    <hyperlink ref="A13" location="'Estrutura de Requisitos'!A10" display="Gerenciamento de oportunidades e riscos para aspectos ambientais e obrigações de cumprimento" xr:uid="{2A621F43-D09F-433B-B3E9-D8E4A6641BF9}"/>
    <hyperlink ref="A14" location="'Estrutura de Requisitos'!A11" display="Planejamento e controle operacional" xr:uid="{B458D747-D2A9-4125-9718-B23E064A547D}"/>
    <hyperlink ref="A15" location="'Estrutura de Requisitos'!A12" display="Gestão de incidentes/emergências" xr:uid="{B88DD7C4-EC5F-49B0-9EFA-3F144600F332}"/>
    <hyperlink ref="A19" location="'Estrutura de Requisitos'!A16" display="Estabelecer objetivos, metas e programas ambientais" xr:uid="{92D9C489-9A68-4818-AA15-52DBFF05FE99}"/>
    <hyperlink ref="A20" location="'Estrutura de Requisitos'!A17" display="Medir KPIs" xr:uid="{F5AAAACF-6B11-4933-A1DF-CFB041BD4278}"/>
    <hyperlink ref="A21" location="'Estrutura de Requisitos'!A18" display="Comunicação/conscientização ambiental" xr:uid="{C93829C8-9C5B-405D-BFC2-A2C5B889980E}"/>
    <hyperlink ref="A22" location="'Estrutura de Requisitos'!A19" display="Treinamento/competência" xr:uid="{7E32598B-19D7-40BB-934F-FD8150433A9F}"/>
    <hyperlink ref="A23" location="'Estrutura de Requisitos'!A20" display="Documentação do SGA" xr:uid="{C7D835EF-728E-49E9-BB49-98B2C0F8D423}"/>
    <hyperlink ref="A27" location="'Estrutura de Requisitos'!A24" display="Avaliação da liderança" xr:uid="{4DADE8E9-E853-4B13-9B92-ED7D44DC87F3}"/>
    <hyperlink ref="A28" location="'Estrutura de Requisitos'!A25" display="Envolvimento do SGA do fornecedor" xr:uid="{80B1A382-6A28-46A5-B820-343945634215}"/>
    <hyperlink ref="A29" location="'Estrutura de Requisitos'!A26" display="Não conformidade e ação corretiva" xr:uid="{C13B25CA-62CB-4D85-BC5D-FE5E08760F78}"/>
    <hyperlink ref="A30" location="'Estrutura de Requisitos'!A27" display="Avaliação de cumprimento e auditoria interna" xr:uid="{598EC935-5BBD-49AE-B826-0074F7BE400E}"/>
    <hyperlink ref="A31" location="'Estrutura de Requisitos'!A28" display="Melhoria" xr:uid="{4062EFE0-1C99-41ED-A839-436B1B343725}"/>
  </hyperlinks>
  <pageMargins left="0.45" right="0.45" top="0.75" bottom="0.5" header="0.3" footer="0.3"/>
  <pageSetup scale="59" orientation="landscape" horizontalDpi="90" verticalDpi="9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9" id="{7F405166-83EE-4141-83AA-782DEEF32368}">
            <xm:f>$B$27=dados!$A$6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10" id="{A92A8A09-1C03-42C0-96BA-D87C76A8E197}">
            <xm:f>$B$27=dados!$A$5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11" id="{47946127-CA4A-440B-944E-6D2922E4C75C}">
            <xm:f>$B$27=dados!$A$4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12" id="{91EBA1AE-938C-4606-A087-2EB5E1D24045}">
            <xm:f>$B$27=dados!$A$3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13" id="{64C74EB0-6656-4F73-B92B-1AA70F0A27C8}">
            <xm:f>$B$27=dados!$A$2</xm:f>
            <x14:dxf>
              <fill>
                <patternFill>
                  <bgColor theme="7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expression" priority="84" id="{8A296536-E1F7-4677-A98F-D04A87CA7547}">
            <xm:f>$B$2=dados!$A$6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85" id="{B1B97D99-B57A-4FCC-BCB9-98FC24AEFDE0}">
            <xm:f>$B$2=dados!$A$5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86" id="{040A6313-25B0-4509-9692-B03067FA040E}">
            <xm:f>$B$2=dados!$A$4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87" id="{256E1E38-9356-47BF-A4CD-5B4A49043464}">
            <xm:f>$B$2=dados!$A$3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88" id="{6C893038-DC98-49C1-BF08-7AF996237B6A}">
            <xm:f>$B$2=dados!$A$2</xm:f>
            <x14:dxf>
              <fill>
                <patternFill>
                  <bgColor theme="7" tint="0.59996337778862885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expression" priority="68" id="{5815143F-C41F-4FAB-AC5D-FAA4E62F3371}">
            <xm:f>$B$12=dados!$A$6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69" id="{C49FB290-0E27-4FED-9A65-9836280B2827}">
            <xm:f>$B$12=dados!$A$5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70" id="{19D29F0E-D16F-42CA-B3DD-39570EEA4FC7}">
            <xm:f>$B$12=dados!$A$4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1" id="{A66E623A-252D-4C01-A90D-C985066E6CB7}">
            <xm:f>$B$12=dados!$A$3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72" id="{97D92C66-3D07-4BD2-93B7-A5914549F5A2}">
            <xm:f>$B$12=dados!$A$2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63" id="{7F7D5C8A-C9E3-4436-B284-2F571411E1EB}">
            <xm:f>$B$13=dados!$A$6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64" id="{6DCC0081-70A3-449E-A926-3B8D4744EBBF}">
            <xm:f>$B$13=dados!$A$5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65" id="{35A443D4-7577-41FC-8756-6F3C16302FBE}">
            <xm:f>$B$13=dados!$A$4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66" id="{85E1EB07-A5EA-48EC-B2DB-3A94FBCEDE4E}">
            <xm:f>$B$13=dados!$A$3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67" id="{DBFAFF20-A513-4916-A3E0-C20BC7FB449E}">
            <xm:f>$B$13=dados!$A$2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58" id="{6B64EE87-BED4-4F7D-B036-EB9B6B2E8C0C}">
            <xm:f>$B$14=dados!$A$6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59" id="{AA6DC932-0114-4A29-809D-4440967D4641}">
            <xm:f>$B$14=dados!$A$5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60" id="{E5FE6D24-9767-4D85-8510-5BBB67B0B1BC}">
            <xm:f>$B$14=dados!$A$4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61" id="{497DD209-E4EE-442D-9D9F-1BD9FD5B8A83}">
            <xm:f>$B$14=dados!$A$3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62" id="{345645DF-14B4-4E7F-9FF5-F7705A86DCF4}">
            <xm:f>$B$14=dados!$A$2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53" id="{E81EC203-0539-4271-B5E1-81AE0FC4D7C7}">
            <xm:f>$B$15=dados!$A$6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54" id="{3B076265-31D5-458A-A5F0-3482267382CD}">
            <xm:f>$B$15=dados!$A$5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55" id="{087EE887-1640-48A1-9D34-97BAC24D309A}">
            <xm:f>$B$15=dados!$A$4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6" id="{83D6BB3C-6124-4BF0-8589-7C3E10E125A7}">
            <xm:f>$B$15=dados!$A$3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57" id="{E19634E1-9191-48FE-8246-25D2411692AD}">
            <xm:f>$B$15=dados!$A$2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48" id="{8C738FB2-34A5-4E73-8103-20FEC5E77B67}">
            <xm:f>$B$19=dados!$A$6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49" id="{D0B2D8CE-CD79-40FF-BE3E-5BAE2B28FE5D}">
            <xm:f>$B$19=dados!$A$5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50" id="{37EA5528-D8EA-4C35-BB16-1FA9F65494DA}">
            <xm:f>$B$19=dados!$A$4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1" id="{F8555080-18DF-459D-BA9D-20B07433BFAF}">
            <xm:f>$B$19=dados!$A$3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52" id="{65899F53-9E8D-4254-AA45-736BF4F9C94E}">
            <xm:f>$B$19=dados!$A$2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43" id="{FDBC2035-10BA-4B34-ABB3-047A0B46EB36}">
            <xm:f>$B$20=dados!$A$6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44" id="{4CCD8B20-BC81-47C8-864D-8999B596B61F}">
            <xm:f>$B$20=dados!$A$5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45" id="{45950CBF-3007-4937-80A9-960EAD066AB3}">
            <xm:f>$B$20=dados!$A$4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6" id="{AA62A2A3-B540-48EC-B4A3-12EE54E1589A}">
            <xm:f>$B$20=dados!$A$3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47" id="{1E2C8640-4366-40BA-8968-B3CE14F1E47A}">
            <xm:f>$B$20=dados!$A$2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38" id="{5856D6ED-6087-4E6B-BEE7-0ED55101FEC5}">
            <xm:f>$B$21=dados!$A$6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39" id="{DC748356-1AF3-484B-AF05-1871B43B7D0F}">
            <xm:f>$B$21=dados!$A$5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40" id="{4CC63290-4CA0-4AEE-9B86-58140ADB9627}">
            <xm:f>$B$21=dados!$A$4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1" id="{AB00626F-23D4-473B-AE37-94A7F96D98CC}">
            <xm:f>$B$21=dados!$A$3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42" id="{2DD0AF64-5458-48A7-8FF4-B0A8E00EC403}">
            <xm:f>$B$21=dados!$A$2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33" id="{8AEB4FF3-13D5-45A0-A4A4-68B28E1CF3D6}">
            <xm:f>$B$22=dados!$A$6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34" id="{B2F7D07B-8D42-46A7-9608-AE4A04DC910B}">
            <xm:f>$B$22=dados!$A$5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35" id="{753167BE-36BE-4A6D-B263-E474C9EFA1D8}">
            <xm:f>$B$22=dados!$A$4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6" id="{37C7C1EE-C98D-49AA-99AD-66B8C40AE70B}">
            <xm:f>$B$22=dados!$A$3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37" id="{E5C0F3BC-6ABA-4DC8-8AB5-6398B36A035D}">
            <xm:f>$B$22=dados!$A$2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8" id="{0781C7A2-D5BE-4F9B-B074-A7B3BB0A34AE}">
            <xm:f>$B$23=dados!$A$6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29" id="{8DD11FB2-6A82-4883-82AD-C9992A736660}">
            <xm:f>$B$23=dados!$A$5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30" id="{7EBEAEB2-2B23-4F6C-BF71-20A2ECE0BCA4}">
            <xm:f>$B$23=dados!$A$4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1" id="{5156F211-CEEC-4DD2-B32D-C9544CBEDB06}">
            <xm:f>$B$23=dados!$A$3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32" id="{BADB2A4A-8527-4075-A5EE-B16EBAE48A1E}">
            <xm:f>$B$23=dados!$A$2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3" id="{7BFE1429-0178-4DFB-AE29-394F60D65C0E}">
            <xm:f>$B$28=dados!$A$6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24" id="{B506CCB8-909D-476F-844F-69B3962A21DF}">
            <xm:f>$B$28=dados!$A$5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25" id="{F595313F-4C93-437E-B50D-58861B742308}">
            <xm:f>$B$28=dados!$A$4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66B3C51A-E160-4E31-87D1-95FD22721CD5}">
            <xm:f>$B$28=dados!$A$3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27" id="{B1C81185-E6CA-455F-86D3-A6013E41C3DE}">
            <xm:f>$B$28=dados!$A$2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18" id="{944A176E-DA82-4DB2-AE3F-470E465332A1}">
            <xm:f>$B$29=dados!$A$6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9" id="{6EE8186A-B21D-4B7A-89EA-48FB53C66B0D}">
            <xm:f>$B$29=dados!$A$5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20" id="{86E54CE8-EC82-4137-BBC1-E8FB4B1AB165}">
            <xm:f>$B$29=dados!$A$4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1" id="{078E9A1E-B1C8-4ED1-ABB5-5561B0BDC12E}">
            <xm:f>$B$29=dados!$A$3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22" id="{912828F6-6CF9-4001-BDEF-E08F6AD12A28}">
            <xm:f>$B$29=dados!$A$2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13" id="{6A9450C4-1719-47D4-9558-4F2474683C6D}">
            <xm:f>$B$30=dados!$A$6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4" id="{28B6D95D-F0A6-4173-8338-1E5E9020F932}">
            <xm:f>$B$30=dados!$A$5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5" id="{909F8957-D16D-4FDE-A74D-1B03A838FF7C}">
            <xm:f>$B$30=dados!$A$4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6" id="{EC720FCE-2E3C-435D-AF48-A2FBCE1929FD}">
            <xm:f>$B$30=dados!$A$3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7" id="{8C6B5B65-C132-46E3-972B-3DCF59A33EAF}">
            <xm:f>$B$30=dados!$A$2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8" id="{7C486E61-F22D-4255-9866-DB248168228E}">
            <xm:f>$B$31=dados!$A$6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9" id="{F4E4C757-81A7-474F-AA88-96E1D2162B48}">
            <xm:f>$B$31=dados!$A$5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0" id="{E3352595-6487-4AEF-BEF5-AF15B8D07D74}">
            <xm:f>$B$31=dados!$A$4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1" id="{DF456E80-F5CF-4AE0-9FA4-B63F43D3331D}">
            <xm:f>$B$31=dados!$A$3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2" id="{666D2E69-6818-440F-939F-C7387BD62044}">
            <xm:f>$B$31=dados!$A$2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185" id="{16387834-5228-484B-AC5A-DEB3F8E68BBA}">
            <xm:f>$B$6=dados!$A$6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86" id="{21B66E83-30DC-45D2-843F-E12A7F0E2874}">
            <xm:f>$B$6=dados!$A$5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87" id="{7F1780E5-C9DD-447E-8569-9A72C52F8D06}">
            <xm:f>$B$6=dados!$A$4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88" id="{64F4F990-CD6D-49AE-942D-40AA962A3E9B}">
            <xm:f>$B$6=dados!$A$3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92" id="{ED9D701B-BC72-444A-BA20-9EEBCFBE4DB8}">
            <xm:f>$B$6=dados!$A$2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73" id="{732A05FA-941A-4B3D-88D2-05D05E4267C5}">
            <xm:f>$B$7=dados!$A$6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74" id="{2349B368-1D65-483F-96DD-DCC5B2B380C7}">
            <xm:f>$B$7=dados!$A$5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75" id="{0B78C3B6-C8CF-4C35-B06E-A6CBA461D7C0}">
            <xm:f>$B$7=dados!$A$4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6" id="{704F748D-20F1-4B4D-AA20-62CBCC692781}">
            <xm:f>$B$7=dados!$A$3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77" id="{A5B9DDF5-8BE3-4F8E-BDCB-3FD51613BF87}">
            <xm:f>$B$7=dados!$A$2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6" id="{47B1D8A0-950E-4A4C-8955-7F5EC0558EF5}">
            <xm:f>$B$8=dados!$A$6</xm:f>
            <x14:dxf>
              <fill>
                <patternFill>
                  <bgColor rgb="FF00B050"/>
                </patternFill>
              </fill>
            </x14:dxf>
          </x14:cfRule>
          <x14:cfRule type="expression" priority="5" id="{16C730FE-A2B6-4AB5-A45E-B39BEFB62B03}">
            <xm:f>$B$8=dados!$A$5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4" id="{B8AE0E1D-9B5B-4A6C-A1AD-9D26E42F00FD}">
            <xm:f>$B$8=dados!$A$4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" id="{7ECC6DCD-16E5-4FC4-A4CC-B386A9E71CFC}">
            <xm:f>$B$8=dados!$A$3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2" id="{9440BEA4-B917-42EF-973D-BFF0BEC59F6F}">
            <xm:f>$B$8=dados!$A$2</xm:f>
            <x14:dxf>
              <fill>
                <patternFill>
                  <bgColor theme="7" tint="0.59996337778862885"/>
                </patternFill>
              </fill>
            </x14:dxf>
          </x14:cfRule>
          <xm:sqref>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28"/>
  <sheetViews>
    <sheetView zoomScale="90" zoomScaleNormal="90" workbookViewId="0">
      <selection activeCell="A3" sqref="A3"/>
    </sheetView>
  </sheetViews>
  <sheetFormatPr defaultRowHeight="15" x14ac:dyDescent="0.25"/>
  <cols>
    <col min="1" max="1" width="40.85546875" style="6" customWidth="1"/>
    <col min="2" max="2" width="42.85546875" style="7" customWidth="1"/>
    <col min="3" max="3" width="45.28515625" style="7" customWidth="1"/>
    <col min="4" max="4" width="45.5703125" style="8" customWidth="1"/>
  </cols>
  <sheetData>
    <row r="1" spans="1:5" ht="24" customHeight="1" x14ac:dyDescent="0.25">
      <c r="A1" s="53" t="s">
        <v>20</v>
      </c>
      <c r="B1" s="54"/>
      <c r="C1" s="54"/>
      <c r="D1" s="54"/>
    </row>
    <row r="2" spans="1:5" ht="24" customHeight="1" x14ac:dyDescent="0.25">
      <c r="A2" s="52" t="s">
        <v>41</v>
      </c>
      <c r="B2" s="52" t="s">
        <v>14</v>
      </c>
      <c r="C2" s="52" t="s">
        <v>9</v>
      </c>
      <c r="D2" s="52" t="s">
        <v>10</v>
      </c>
    </row>
    <row r="3" spans="1:5" ht="150" x14ac:dyDescent="0.25">
      <c r="A3" s="16" t="s">
        <v>21</v>
      </c>
      <c r="B3" s="9" t="s">
        <v>42</v>
      </c>
      <c r="C3" s="9" t="s">
        <v>59</v>
      </c>
      <c r="D3" s="3" t="s">
        <v>76</v>
      </c>
      <c r="E3" s="13"/>
    </row>
    <row r="4" spans="1:5" ht="60" x14ac:dyDescent="0.25">
      <c r="A4" s="16" t="s">
        <v>22</v>
      </c>
      <c r="B4" s="9" t="s">
        <v>43</v>
      </c>
      <c r="C4" s="9" t="s">
        <v>60</v>
      </c>
      <c r="D4" s="3" t="s">
        <v>77</v>
      </c>
    </row>
    <row r="5" spans="1:5" ht="60" x14ac:dyDescent="0.25">
      <c r="A5" s="16" t="s">
        <v>23</v>
      </c>
      <c r="B5" s="9" t="s">
        <v>44</v>
      </c>
      <c r="C5" s="9" t="s">
        <v>61</v>
      </c>
      <c r="D5" s="10" t="s">
        <v>78</v>
      </c>
    </row>
    <row r="6" spans="1:5" x14ac:dyDescent="0.25">
      <c r="A6" s="14"/>
      <c r="B6" s="11"/>
      <c r="C6" s="11"/>
      <c r="D6" s="12"/>
    </row>
    <row r="7" spans="1:5" ht="37.5" customHeight="1" x14ac:dyDescent="0.25">
      <c r="A7" s="53" t="s">
        <v>24</v>
      </c>
      <c r="B7" s="54"/>
      <c r="C7" s="54"/>
      <c r="D7" s="54"/>
    </row>
    <row r="8" spans="1:5" ht="23.25" customHeight="1" x14ac:dyDescent="0.25">
      <c r="A8" s="52" t="s">
        <v>41</v>
      </c>
      <c r="B8" s="52" t="s">
        <v>14</v>
      </c>
      <c r="C8" s="52" t="s">
        <v>9</v>
      </c>
      <c r="D8" s="52" t="s">
        <v>10</v>
      </c>
    </row>
    <row r="9" spans="1:5" ht="75" x14ac:dyDescent="0.25">
      <c r="A9" s="31" t="s">
        <v>25</v>
      </c>
      <c r="B9" s="9" t="s">
        <v>45</v>
      </c>
      <c r="C9" s="9" t="s">
        <v>62</v>
      </c>
      <c r="D9" s="3" t="s">
        <v>79</v>
      </c>
    </row>
    <row r="10" spans="1:5" ht="195" x14ac:dyDescent="0.25">
      <c r="A10" s="31" t="s">
        <v>26</v>
      </c>
      <c r="B10" s="9" t="s">
        <v>46</v>
      </c>
      <c r="C10" s="9" t="s">
        <v>63</v>
      </c>
      <c r="D10" s="3" t="s">
        <v>80</v>
      </c>
    </row>
    <row r="11" spans="1:5" ht="105" x14ac:dyDescent="0.25">
      <c r="A11" s="31" t="s">
        <v>27</v>
      </c>
      <c r="B11" s="9" t="s">
        <v>47</v>
      </c>
      <c r="C11" s="9" t="s">
        <v>64</v>
      </c>
      <c r="D11" s="3" t="s">
        <v>81</v>
      </c>
    </row>
    <row r="12" spans="1:5" ht="150" x14ac:dyDescent="0.25">
      <c r="A12" s="31" t="s">
        <v>28</v>
      </c>
      <c r="B12" s="9" t="s">
        <v>48</v>
      </c>
      <c r="C12" s="9" t="s">
        <v>65</v>
      </c>
      <c r="D12" s="10" t="s">
        <v>82</v>
      </c>
    </row>
    <row r="13" spans="1:5" x14ac:dyDescent="0.25">
      <c r="A13" s="14"/>
      <c r="B13" s="11"/>
      <c r="C13" s="11"/>
      <c r="D13" s="12"/>
    </row>
    <row r="14" spans="1:5" ht="37.5" customHeight="1" x14ac:dyDescent="0.25">
      <c r="A14" s="53" t="s">
        <v>29</v>
      </c>
      <c r="B14" s="54"/>
      <c r="C14" s="54"/>
      <c r="D14" s="54"/>
    </row>
    <row r="15" spans="1:5" ht="24" customHeight="1" x14ac:dyDescent="0.25">
      <c r="A15" s="52" t="s">
        <v>41</v>
      </c>
      <c r="B15" s="52" t="s">
        <v>14</v>
      </c>
      <c r="C15" s="52" t="s">
        <v>9</v>
      </c>
      <c r="D15" s="52" t="s">
        <v>10</v>
      </c>
    </row>
    <row r="16" spans="1:5" ht="105" x14ac:dyDescent="0.25">
      <c r="A16" s="16" t="s">
        <v>30</v>
      </c>
      <c r="B16" s="9" t="s">
        <v>49</v>
      </c>
      <c r="C16" s="9" t="s">
        <v>66</v>
      </c>
      <c r="D16" s="3" t="s">
        <v>83</v>
      </c>
    </row>
    <row r="17" spans="1:4" ht="195" x14ac:dyDescent="0.25">
      <c r="A17" s="16" t="s">
        <v>31</v>
      </c>
      <c r="B17" s="9" t="s">
        <v>50</v>
      </c>
      <c r="C17" s="9" t="s">
        <v>67</v>
      </c>
      <c r="D17" s="3" t="s">
        <v>84</v>
      </c>
    </row>
    <row r="18" spans="1:4" ht="105" x14ac:dyDescent="0.25">
      <c r="A18" s="16" t="s">
        <v>32</v>
      </c>
      <c r="B18" s="9" t="s">
        <v>51</v>
      </c>
      <c r="C18" s="9" t="s">
        <v>68</v>
      </c>
      <c r="D18" s="3" t="s">
        <v>85</v>
      </c>
    </row>
    <row r="19" spans="1:4" ht="90" x14ac:dyDescent="0.25">
      <c r="A19" s="16" t="s">
        <v>33</v>
      </c>
      <c r="B19" s="9" t="s">
        <v>52</v>
      </c>
      <c r="C19" s="9" t="s">
        <v>69</v>
      </c>
      <c r="D19" s="10" t="s">
        <v>86</v>
      </c>
    </row>
    <row r="20" spans="1:4" ht="165" x14ac:dyDescent="0.25">
      <c r="A20" s="16" t="s">
        <v>34</v>
      </c>
      <c r="B20" s="9" t="s">
        <v>53</v>
      </c>
      <c r="C20" s="9" t="s">
        <v>70</v>
      </c>
      <c r="D20" s="10" t="s">
        <v>87</v>
      </c>
    </row>
    <row r="21" spans="1:4" x14ac:dyDescent="0.25">
      <c r="A21" s="14"/>
      <c r="B21" s="11"/>
      <c r="C21" s="11"/>
      <c r="D21" s="12"/>
    </row>
    <row r="22" spans="1:4" ht="23.25" customHeight="1" x14ac:dyDescent="0.25">
      <c r="A22" s="53" t="s">
        <v>35</v>
      </c>
      <c r="B22" s="54"/>
      <c r="C22" s="54"/>
      <c r="D22" s="54"/>
    </row>
    <row r="23" spans="1:4" ht="18.75" x14ac:dyDescent="0.25">
      <c r="A23" s="52" t="s">
        <v>41</v>
      </c>
      <c r="B23" s="52" t="s">
        <v>14</v>
      </c>
      <c r="C23" s="52" t="s">
        <v>9</v>
      </c>
      <c r="D23" s="52" t="s">
        <v>10</v>
      </c>
    </row>
    <row r="24" spans="1:4" ht="105" x14ac:dyDescent="0.25">
      <c r="A24" s="16" t="s">
        <v>36</v>
      </c>
      <c r="B24" s="9" t="s">
        <v>54</v>
      </c>
      <c r="C24" s="9" t="s">
        <v>71</v>
      </c>
      <c r="D24" s="3" t="s">
        <v>88</v>
      </c>
    </row>
    <row r="25" spans="1:4" ht="75" x14ac:dyDescent="0.25">
      <c r="A25" s="16" t="s">
        <v>37</v>
      </c>
      <c r="B25" s="9" t="s">
        <v>55</v>
      </c>
      <c r="C25" s="9" t="s">
        <v>72</v>
      </c>
      <c r="D25" s="3" t="s">
        <v>89</v>
      </c>
    </row>
    <row r="26" spans="1:4" ht="120" x14ac:dyDescent="0.25">
      <c r="A26" s="16" t="s">
        <v>38</v>
      </c>
      <c r="B26" s="9" t="s">
        <v>56</v>
      </c>
      <c r="C26" s="9" t="s">
        <v>73</v>
      </c>
      <c r="D26" s="10" t="s">
        <v>90</v>
      </c>
    </row>
    <row r="27" spans="1:4" ht="73.5" customHeight="1" x14ac:dyDescent="0.25">
      <c r="A27" s="16" t="s">
        <v>39</v>
      </c>
      <c r="B27" s="9" t="s">
        <v>57</v>
      </c>
      <c r="C27" s="9" t="s">
        <v>74</v>
      </c>
      <c r="D27" s="3" t="s">
        <v>91</v>
      </c>
    </row>
    <row r="28" spans="1:4" ht="75" x14ac:dyDescent="0.25">
      <c r="A28" s="16" t="s">
        <v>40</v>
      </c>
      <c r="B28" s="9" t="s">
        <v>58</v>
      </c>
      <c r="C28" s="9" t="s">
        <v>75</v>
      </c>
      <c r="D28" s="3" t="s">
        <v>92</v>
      </c>
    </row>
  </sheetData>
  <sheetProtection algorithmName="SHA-512" hashValue="UIm4o6nWACjitwX9afS2IrtQm4sPhrYXEXWmQINQ7Ts4kTyn2pRCdwMzUPW6lyd/enKFQIcGkyD0vnGjjEYQNQ==" saltValue="P3NsHdht04uTMPkBEbBn2w==" spinCount="100000" sheet="1" objects="1" scenarios="1"/>
  <mergeCells count="4">
    <mergeCell ref="A1:D1"/>
    <mergeCell ref="A7:D7"/>
    <mergeCell ref="A14:D14"/>
    <mergeCell ref="A22:D22"/>
  </mergeCells>
  <pageMargins left="0.45" right="0.45" top="0.75" bottom="0.5" header="0.3" footer="0.3"/>
  <pageSetup scale="6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53"/>
  <sheetViews>
    <sheetView workbookViewId="0">
      <selection activeCell="P1" sqref="P1"/>
    </sheetView>
  </sheetViews>
  <sheetFormatPr defaultRowHeight="15" x14ac:dyDescent="0.25"/>
  <cols>
    <col min="1" max="1" width="20.42578125" style="1" customWidth="1"/>
    <col min="5" max="5" width="24.85546875" customWidth="1"/>
    <col min="17" max="17" width="17.85546875" customWidth="1"/>
  </cols>
  <sheetData>
    <row r="1" spans="1:17" x14ac:dyDescent="0.25">
      <c r="A1" s="24" t="s">
        <v>7</v>
      </c>
      <c r="B1" s="22" t="s">
        <v>93</v>
      </c>
    </row>
    <row r="2" spans="1:17" ht="30" x14ac:dyDescent="0.25">
      <c r="A2" s="25" t="s">
        <v>5</v>
      </c>
      <c r="B2" s="26">
        <v>0</v>
      </c>
    </row>
    <row r="3" spans="1:17" ht="30" x14ac:dyDescent="0.25">
      <c r="A3" s="25" t="s">
        <v>8</v>
      </c>
      <c r="B3" s="26">
        <v>0</v>
      </c>
      <c r="E3" s="27" t="s">
        <v>6</v>
      </c>
    </row>
    <row r="4" spans="1:17" ht="15.75" x14ac:dyDescent="0.25">
      <c r="A4" s="25" t="s">
        <v>14</v>
      </c>
      <c r="B4" s="15">
        <v>1</v>
      </c>
      <c r="D4">
        <f>IF($E4=$A$1,"",IF($E4=$A$4,$B$4,IF($E4=$A$5,$B$5,IF($E4=$A$6,$B$6,IF($E4=$A$7,$B$7,0)))))</f>
        <v>0</v>
      </c>
      <c r="E4" s="2" t="str">
        <f>'Lista de avaliaçao'!$B6</f>
        <v>Avaliação não completa</v>
      </c>
      <c r="H4" t="s">
        <v>0</v>
      </c>
      <c r="I4" s="23" t="str">
        <f>VLOOKUP(MIN(D4:D20), D4:E20, 2, 0)</f>
        <v>Avaliação não completa</v>
      </c>
    </row>
    <row r="5" spans="1:17" x14ac:dyDescent="0.25">
      <c r="A5" s="17" t="s">
        <v>9</v>
      </c>
      <c r="B5" s="15">
        <v>2</v>
      </c>
      <c r="D5">
        <f>IF($E5=$A$1,"",IF($E5=$A$4,$B$4,IF($E5=$A$5,$B$5,IF($E5=$A$6,$B$6,IF($E5=$A$7,$B$7,0)))))</f>
        <v>0</v>
      </c>
      <c r="E5" s="2" t="str">
        <f>'Lista de avaliaçao'!$B7</f>
        <v>Avaliação não completa</v>
      </c>
    </row>
    <row r="6" spans="1:17" x14ac:dyDescent="0.25">
      <c r="A6" s="17" t="s">
        <v>10</v>
      </c>
      <c r="B6" s="15">
        <v>3</v>
      </c>
      <c r="D6">
        <f>IF($E6=$A$1,"",IF($E6=$A$4,$B$4,IF($E6=$A$5,$B$5,IF($E6=$A$6,$B$6,IF($E6=$A$7,$B$7,0)))))</f>
        <v>0</v>
      </c>
      <c r="E6" s="2" t="str">
        <f>'Lista de avaliaçao'!$B8</f>
        <v>Avaliação não completa</v>
      </c>
    </row>
    <row r="7" spans="1:17" x14ac:dyDescent="0.25">
      <c r="A7" s="17" t="s">
        <v>11</v>
      </c>
      <c r="B7" s="15">
        <v>4</v>
      </c>
      <c r="D7">
        <f>IF($E7=$A$1,"",IF($E7=$A$4,$B$4,IF($E7=$A$5,$B$5,IF($E7=$A$6,$B$6,IF($E7=$A$7,$B$7,0)))))</f>
        <v>0</v>
      </c>
      <c r="E7" s="2" t="str">
        <f>'Lista de avaliaçao'!B12</f>
        <v>Avaliação não completa</v>
      </c>
      <c r="Q7" t="s">
        <v>2</v>
      </c>
    </row>
    <row r="8" spans="1:17" x14ac:dyDescent="0.25">
      <c r="D8">
        <f>IF($E8=$A$1,0,IF($E8=$A$4,$B$4,IF($E8=$A$5,$B$5,IF($E8=$A$6,$B$6,IF($E8=$A$7,$B$7,0)))))</f>
        <v>0</v>
      </c>
      <c r="E8" s="2" t="str">
        <f>'Lista de avaliaçao'!B13</f>
        <v>Avaliação não completa</v>
      </c>
      <c r="Q8" t="s">
        <v>1</v>
      </c>
    </row>
    <row r="9" spans="1:17" x14ac:dyDescent="0.25">
      <c r="D9">
        <f t="shared" ref="D9:D20" si="0">IF($E9=$A$1,"",IF($E9=$A$4,$B$4,IF($E9=$A$5,$B$5,IF($E9=$A$6,$B$6,IF($E9=$A$7,$B$7,0)))))</f>
        <v>0</v>
      </c>
      <c r="E9" s="2" t="str">
        <f>'Lista de avaliaçao'!B14</f>
        <v>Avaliação não completa</v>
      </c>
      <c r="Q9" t="s">
        <v>3</v>
      </c>
    </row>
    <row r="10" spans="1:17" x14ac:dyDescent="0.25">
      <c r="D10">
        <f t="shared" si="0"/>
        <v>0</v>
      </c>
      <c r="E10" s="2" t="str">
        <f>'Lista de avaliaçao'!B15</f>
        <v>Avaliação não completa</v>
      </c>
      <c r="Q10" t="s">
        <v>4</v>
      </c>
    </row>
    <row r="11" spans="1:17" x14ac:dyDescent="0.25">
      <c r="D11">
        <f t="shared" si="0"/>
        <v>0</v>
      </c>
      <c r="E11" s="2" t="str">
        <f>'Lista de avaliaçao'!B19</f>
        <v>Avaliação não completa</v>
      </c>
    </row>
    <row r="12" spans="1:17" x14ac:dyDescent="0.25">
      <c r="D12">
        <f t="shared" si="0"/>
        <v>0</v>
      </c>
      <c r="E12" s="2" t="str">
        <f>'Lista de avaliaçao'!B20</f>
        <v>Avaliação não completa</v>
      </c>
    </row>
    <row r="13" spans="1:17" x14ac:dyDescent="0.25">
      <c r="D13">
        <f t="shared" si="0"/>
        <v>0</v>
      </c>
      <c r="E13" s="2" t="str">
        <f>'Lista de avaliaçao'!B21</f>
        <v>Avaliação não completa</v>
      </c>
    </row>
    <row r="14" spans="1:17" x14ac:dyDescent="0.25">
      <c r="D14">
        <f t="shared" si="0"/>
        <v>0</v>
      </c>
      <c r="E14" s="2" t="str">
        <f>'Lista de avaliaçao'!B22</f>
        <v>Avaliação não completa</v>
      </c>
    </row>
    <row r="15" spans="1:17" x14ac:dyDescent="0.25">
      <c r="D15">
        <f t="shared" si="0"/>
        <v>0</v>
      </c>
      <c r="E15" s="2" t="str">
        <f>'Lista de avaliaçao'!B23</f>
        <v>Avaliação não completa</v>
      </c>
    </row>
    <row r="16" spans="1:17" x14ac:dyDescent="0.25">
      <c r="D16">
        <f t="shared" si="0"/>
        <v>0</v>
      </c>
      <c r="E16" s="2" t="str">
        <f>'Lista de avaliaçao'!B27</f>
        <v>Avaliação não completa</v>
      </c>
    </row>
    <row r="17" spans="3:5" x14ac:dyDescent="0.25">
      <c r="D17">
        <f t="shared" si="0"/>
        <v>0</v>
      </c>
      <c r="E17" s="2" t="str">
        <f>'Lista de avaliaçao'!B28</f>
        <v>Avaliação não completa</v>
      </c>
    </row>
    <row r="18" spans="3:5" x14ac:dyDescent="0.25">
      <c r="D18">
        <f t="shared" si="0"/>
        <v>0</v>
      </c>
      <c r="E18" s="2" t="str">
        <f>'Lista de avaliaçao'!B29</f>
        <v>Avaliação não completa</v>
      </c>
    </row>
    <row r="19" spans="3:5" x14ac:dyDescent="0.25">
      <c r="D19">
        <f t="shared" si="0"/>
        <v>0</v>
      </c>
      <c r="E19" s="2" t="str">
        <f>'Lista de avaliaçao'!B30</f>
        <v>Avaliação não completa</v>
      </c>
    </row>
    <row r="20" spans="3:5" x14ac:dyDescent="0.25">
      <c r="D20">
        <f t="shared" si="0"/>
        <v>0</v>
      </c>
      <c r="E20" s="2" t="str">
        <f>'Lista de avaliaçao'!B31</f>
        <v>Avaliação não completa</v>
      </c>
    </row>
    <row r="21" spans="3:5" x14ac:dyDescent="0.25">
      <c r="E21" s="5"/>
    </row>
    <row r="22" spans="3:5" ht="48" customHeight="1" x14ac:dyDescent="0.25">
      <c r="C22" s="1" t="s">
        <v>12</v>
      </c>
      <c r="D22">
        <f>SUM(D4:D20)</f>
        <v>0</v>
      </c>
      <c r="E22" s="5"/>
    </row>
    <row r="23" spans="3:5" x14ac:dyDescent="0.25">
      <c r="E23" s="5"/>
    </row>
    <row r="24" spans="3:5" x14ac:dyDescent="0.25">
      <c r="E24" s="5"/>
    </row>
    <row r="25" spans="3:5" x14ac:dyDescent="0.25">
      <c r="E25" s="5"/>
    </row>
    <row r="26" spans="3:5" x14ac:dyDescent="0.25">
      <c r="E26" s="5"/>
    </row>
    <row r="27" spans="3:5" x14ac:dyDescent="0.25">
      <c r="E27" s="5"/>
    </row>
    <row r="28" spans="3:5" x14ac:dyDescent="0.25">
      <c r="E28" s="5"/>
    </row>
    <row r="29" spans="3:5" x14ac:dyDescent="0.25">
      <c r="E29" s="5"/>
    </row>
    <row r="30" spans="3:5" x14ac:dyDescent="0.25">
      <c r="E30" s="5"/>
    </row>
    <row r="31" spans="3:5" ht="30" x14ac:dyDescent="0.25">
      <c r="C31" s="1" t="s">
        <v>13</v>
      </c>
      <c r="E31" s="5"/>
    </row>
    <row r="32" spans="3: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  <row r="40" spans="5:5" x14ac:dyDescent="0.25">
      <c r="E40" s="5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5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</sheetData>
  <sheetProtection algorithmName="SHA-512" hashValue="CDOXgDPkRZwDXt+ywTZUkN1IGyQHTyEWdvk+nAOCjbsJ/hMR9nVRtVU6KCx0J4i9KKuQxXukBhhxmjg4J62JPw==" saltValue="o5LDEHjTX81nsHs3HzJNiQ==" spinCount="100000"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Lista de avaliaçao</vt:lpstr>
      <vt:lpstr>Estrutura de Requisitos</vt:lpstr>
      <vt:lpstr>dados</vt:lpstr>
      <vt:lpstr>Level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Pittman</dc:creator>
  <cp:lastModifiedBy>Lerch, Denny</cp:lastModifiedBy>
  <cp:lastPrinted>2023-02-17T16:06:41Z</cp:lastPrinted>
  <dcterms:created xsi:type="dcterms:W3CDTF">2020-08-18T15:23:49Z</dcterms:created>
  <dcterms:modified xsi:type="dcterms:W3CDTF">2023-03-20T14:30:11Z</dcterms:modified>
</cp:coreProperties>
</file>